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</sheets>
  <definedNames/>
  <calcPr/>
  <extLst>
    <ext uri="GoogleSheetsCustomDataVersion2">
      <go:sheetsCustomData xmlns:go="http://customooxmlschemas.google.com/" r:id="rId5" roundtripDataChecksum="ZkX7mBdJQgZISaxpDsUwuaCJ+05cu3isfeNXJ1tqDHc="/>
    </ext>
  </extLst>
</workbook>
</file>

<file path=xl/sharedStrings.xml><?xml version="1.0" encoding="utf-8"?>
<sst xmlns="http://schemas.openxmlformats.org/spreadsheetml/2006/main" count="403" uniqueCount="159">
  <si>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</si>
  <si>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</si>
  <si>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</si>
  <si>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</si>
  <si>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</si>
  <si>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</si>
  <si>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</si>
  <si>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</si>
  <si>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</si>
  <si>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</si>
  <si>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</si>
  <si>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</si>
  <si>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</si>
  <si>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</si>
  <si>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</si>
  <si>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</si>
  <si>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</si>
  <si>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</si>
  <si>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</si>
  <si>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</si>
  <si>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</si>
  <si>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</si>
  <si>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Макаронные изделия отварные</t>
  </si>
  <si>
    <t>4.8</t>
  </si>
  <si>
    <t>Курица тушеная в соусе</t>
  </si>
  <si>
    <t>2.139.2 Ш</t>
  </si>
  <si>
    <t>гор.напиток</t>
  </si>
  <si>
    <t>Чай "Витаминизированный"</t>
  </si>
  <si>
    <t>3.1.1 Ш</t>
  </si>
  <si>
    <t>хлеб</t>
  </si>
  <si>
    <t>Хлеб пшеничный с витаминно-минеральной смесью «Валетек-8»</t>
  </si>
  <si>
    <t>6.23</t>
  </si>
  <si>
    <t>фрукты</t>
  </si>
  <si>
    <t>Кондитерское изделие</t>
  </si>
  <si>
    <t>1.1</t>
  </si>
  <si>
    <t>итого</t>
  </si>
  <si>
    <t>Обед</t>
  </si>
  <si>
    <t>закуска</t>
  </si>
  <si>
    <t>1 блюдо</t>
  </si>
  <si>
    <t>Суп-лапша домашняя с картофелем</t>
  </si>
  <si>
    <t>2.1</t>
  </si>
  <si>
    <t>2 блюдо</t>
  </si>
  <si>
    <t>Котлеты мясные с соусом</t>
  </si>
  <si>
    <t>3.3</t>
  </si>
  <si>
    <t>гарнир</t>
  </si>
  <si>
    <t>Каша рисовая рассыпчатая</t>
  </si>
  <si>
    <t>4.11</t>
  </si>
  <si>
    <t>напиток</t>
  </si>
  <si>
    <t>Сок фруктовый</t>
  </si>
  <si>
    <t>7.9</t>
  </si>
  <si>
    <t>хлеб бел.</t>
  </si>
  <si>
    <t>Хлеб пшеничный с витаминно-минеральной смесью « Валетек-8»</t>
  </si>
  <si>
    <t>хлеб черн.</t>
  </si>
  <si>
    <t>Хлеб ржаной</t>
  </si>
  <si>
    <t>6.24</t>
  </si>
  <si>
    <t>Итого за день:</t>
  </si>
  <si>
    <t>Каша молочная вязкая овсяная "Геркулес"</t>
  </si>
  <si>
    <t>5.16</t>
  </si>
  <si>
    <t>Чай с сахаром и лимоном</t>
  </si>
  <si>
    <t>7.7</t>
  </si>
  <si>
    <t>Хлеб пшеничный  с витаминно-минеральной смесью « Валетек-8»</t>
  </si>
  <si>
    <t>Сыр (порциями)</t>
  </si>
  <si>
    <t>1.2</t>
  </si>
  <si>
    <t>Шанежка наливная</t>
  </si>
  <si>
    <t>6.1</t>
  </si>
  <si>
    <t>Салат из свеклы с яблоками</t>
  </si>
  <si>
    <t>1.8</t>
  </si>
  <si>
    <t>Щи из свежей капусты с картофелем</t>
  </si>
  <si>
    <t>ттк №25</t>
  </si>
  <si>
    <t>Фишболы с соусом</t>
  </si>
  <si>
    <t>2.174.1 Ш</t>
  </si>
  <si>
    <t>Пюре картофельное</t>
  </si>
  <si>
    <t>4.9</t>
  </si>
  <si>
    <t xml:space="preserve">Компот из  смеси сухофруктов </t>
  </si>
  <si>
    <t>7.15</t>
  </si>
  <si>
    <t>Омлет натуральный</t>
  </si>
  <si>
    <t>5.12</t>
  </si>
  <si>
    <t>Чай с  молоком и сахаром</t>
  </si>
  <si>
    <t>7.11</t>
  </si>
  <si>
    <t xml:space="preserve">Фрукты свежие </t>
  </si>
  <si>
    <t>1.27</t>
  </si>
  <si>
    <t xml:space="preserve">Борщ из свежей капусты с картофелем </t>
  </si>
  <si>
    <t>ттк №26</t>
  </si>
  <si>
    <t>Котлеты рубленные из птицы с соусом</t>
  </si>
  <si>
    <t>ттк №23</t>
  </si>
  <si>
    <t>Каша гречневая рассыпчатая</t>
  </si>
  <si>
    <t>4.7</t>
  </si>
  <si>
    <t>Чай с сахаром</t>
  </si>
  <si>
    <t>7.5</t>
  </si>
  <si>
    <t>Хлеб пшеничный  с витаминно-минеральной смесью «Валетек-8»</t>
  </si>
  <si>
    <t xml:space="preserve">Каша рисовая молочная жидкая </t>
  </si>
  <si>
    <t>Сочни с творогом</t>
  </si>
  <si>
    <t>6.26</t>
  </si>
  <si>
    <t>Салат "Витаминный"</t>
  </si>
  <si>
    <t>5.7.2.Ш</t>
  </si>
  <si>
    <t>Суп картофельный с бобовыми  с гренками</t>
  </si>
  <si>
    <t>2.6</t>
  </si>
  <si>
    <t>Тефтели из говядины с рисом, с соусом</t>
  </si>
  <si>
    <t>3.8</t>
  </si>
  <si>
    <t>Картофель запеченный</t>
  </si>
  <si>
    <t>4.18</t>
  </si>
  <si>
    <t>Кисель витаминизированный "Киселечек"</t>
  </si>
  <si>
    <t>3.8.1ш</t>
  </si>
  <si>
    <t>Макаронные изделия отварные с томатом</t>
  </si>
  <si>
    <t>4.32.1 Ш</t>
  </si>
  <si>
    <t>Колбаски рубленные с соусом</t>
  </si>
  <si>
    <t>3.22</t>
  </si>
  <si>
    <t>Какао с молоком</t>
  </si>
  <si>
    <t>7.6</t>
  </si>
  <si>
    <t>Салат из свеклы с маслом растительным</t>
  </si>
  <si>
    <t>1.22</t>
  </si>
  <si>
    <t xml:space="preserve">Рассольник "Ленинградский" </t>
  </si>
  <si>
    <t>ттк №27</t>
  </si>
  <si>
    <t>Плов из птицы</t>
  </si>
  <si>
    <t>3.15 (Ш)</t>
  </si>
  <si>
    <t>Напиток витаминизированный</t>
  </si>
  <si>
    <t>3.2.1 ш</t>
  </si>
  <si>
    <t>"Ыумас аши" (затируха)</t>
  </si>
  <si>
    <t>1.26.1ш</t>
  </si>
  <si>
    <t>Чикенбол с соусом</t>
  </si>
  <si>
    <t>2.173.1 Ш</t>
  </si>
  <si>
    <t xml:space="preserve">Каша  молочная "Дружба" </t>
  </si>
  <si>
    <t>5.4</t>
  </si>
  <si>
    <t>Булочка "Домашняя"</t>
  </si>
  <si>
    <t>6.33</t>
  </si>
  <si>
    <t>Салат из моркови по-корейски</t>
  </si>
  <si>
    <t>5.123.1 Ш</t>
  </si>
  <si>
    <t>ТТК№26</t>
  </si>
  <si>
    <t>Рыба запеченная "Пикантная" с польским соусом</t>
  </si>
  <si>
    <t>2.175.1 Ш</t>
  </si>
  <si>
    <t>Вермишель отварная с тертым сыром</t>
  </si>
  <si>
    <t>4.13.2 Ш</t>
  </si>
  <si>
    <t>Яйцо вареное</t>
  </si>
  <si>
    <t>1.5</t>
  </si>
  <si>
    <t>Винегрет овощной</t>
  </si>
  <si>
    <t>5.3.2 Ш</t>
  </si>
  <si>
    <t>Напиток "Цитрусовый"</t>
  </si>
  <si>
    <t>7.4</t>
  </si>
  <si>
    <t>Каша молочная манная жидкая</t>
  </si>
  <si>
    <t>5.15</t>
  </si>
  <si>
    <t>Йогурт</t>
  </si>
  <si>
    <t>8</t>
  </si>
  <si>
    <t>Пирожки печеные с творогом</t>
  </si>
  <si>
    <t>6.45.1ш</t>
  </si>
  <si>
    <t>Зразы "Школьные"</t>
  </si>
  <si>
    <t>3.13</t>
  </si>
  <si>
    <t>Фрикадельки мясные с соусом</t>
  </si>
  <si>
    <t>3.12</t>
  </si>
  <si>
    <t>Кофейный напиток на молоке</t>
  </si>
  <si>
    <t>7.8</t>
  </si>
  <si>
    <t>Салат избелокочанной капусты, моркови и кукурузы</t>
  </si>
  <si>
    <t>5.25.1 Ш</t>
  </si>
  <si>
    <t>Свекольник</t>
  </si>
  <si>
    <t>1.20.1ш</t>
  </si>
  <si>
    <t>Запеканка картофельная с птицей</t>
  </si>
  <si>
    <t>2.161.1ш</t>
  </si>
  <si>
    <t>Компот из свежих яблок</t>
  </si>
  <si>
    <t>7.13</t>
  </si>
  <si>
    <t>Среднее значение за период: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</si>
</sst>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1">
    <font>
      <sz val="11.0"/>
      <color theme="1"/>
      <name val="Calibri"/>
      <scheme val="minor"/>
    </font>
    <font>
      <sz val="10.0"/>
      <color theme="1"/>
      <name val="Arial"/>
    </font>
    <font/>
    <font>
      <b/>
      <sz val="14.0"/>
      <color rgb="FF4C4C4C"/>
      <name val="Arial"/>
    </font>
    <font>
      <sz val="10.0"/>
      <color rgb="FF2D2D2D"/>
      <name val="Arial"/>
    </font>
    <font>
      <sz val="10.0"/>
      <color rgb="FF4C4C4C"/>
      <name val="Arial"/>
    </font>
    <font>
      <b/>
      <sz val="8.0"/>
      <color theme="1"/>
      <name val="Arial"/>
    </font>
    <font>
      <b/>
      <sz val="8.0"/>
      <color rgb="FF2D2D2D"/>
      <name val="Arial"/>
    </font>
    <font>
      <sz val="11.0"/>
      <color theme="1"/>
      <name val="Calibri"/>
    </font>
    <font>
      <i/>
      <sz val="11.0"/>
      <color theme="1"/>
      <name val="Calibri"/>
    </font>
    <font>
      <b/>
      <sz val="10.0"/>
      <color rgb="FF2D2D2D"/>
      <name val="Arial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</fills>
  <borders count="3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</border>
    <border>
      <right style="thin">
        <color rgb="FF000000"/>
      </right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top style="thin">
        <color rgb="FF000000"/>
      </top>
      <bottom style="medium">
        <color rgb="FF000000"/>
      </bottom>
    </border>
    <border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top style="medium">
        <color rgb="FF000000"/>
      </top>
      <bottom style="medium">
        <color rgb="FF000000"/>
      </bottom>
    </border>
    <border>
      <top style="medium">
        <color rgb="FF000000"/>
      </top>
      <bottom style="medium">
        <color rgb="FF000000"/>
      </bottom>
    </border>
    <border>
      <right style="thin">
        <color rgb="FF000000"/>
      </right>
      <top style="medium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71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horizontal="left"/>
    </xf>
    <xf borderId="0" fillId="0" fontId="1" numFmtId="0" xfId="0" applyFont="1"/>
    <xf borderId="1" fillId="2" fontId="1" numFmtId="0" xfId="0" applyAlignment="1" applyBorder="1" applyFill="1" applyFont="1">
      <alignment shrinkToFit="0" wrapText="1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right"/>
    </xf>
    <xf borderId="1" fillId="2" fontId="1" numFmtId="0" xfId="0" applyAlignment="1" applyBorder="1" applyFont="1">
      <alignment horizontal="left" shrinkToFit="0" wrapText="1"/>
    </xf>
    <xf borderId="0" fillId="0" fontId="3" numFmtId="0" xfId="0" applyAlignment="1" applyFont="1">
      <alignment horizontal="left" vertical="center"/>
    </xf>
    <xf borderId="0" fillId="0" fontId="4" numFmtId="0" xfId="0" applyAlignment="1" applyFont="1">
      <alignment horizontal="left" vertical="center"/>
    </xf>
    <xf borderId="0" fillId="0" fontId="5" numFmtId="0" xfId="0" applyAlignment="1" applyFont="1">
      <alignment horizontal="left" vertical="center"/>
    </xf>
    <xf borderId="4" fillId="2" fontId="1" numFmtId="0" xfId="0" applyBorder="1" applyFont="1"/>
    <xf borderId="1" fillId="2" fontId="1" numFmtId="0" xfId="0" applyAlignment="1" applyBorder="1" applyFont="1">
      <alignment horizontal="left"/>
    </xf>
    <xf borderId="5" fillId="0" fontId="6" numFmtId="0" xfId="0" applyAlignment="1" applyBorder="1" applyFont="1">
      <alignment horizontal="center" shrinkToFit="0" vertical="center" wrapText="1"/>
    </xf>
    <xf borderId="6" fillId="0" fontId="6" numFmtId="0" xfId="0" applyAlignment="1" applyBorder="1" applyFont="1">
      <alignment horizontal="center" shrinkToFit="0" vertical="center" wrapText="1"/>
    </xf>
    <xf borderId="6" fillId="0" fontId="7" numFmtId="0" xfId="0" applyAlignment="1" applyBorder="1" applyFont="1">
      <alignment horizontal="center" shrinkToFit="0" vertical="center" wrapText="1"/>
    </xf>
    <xf borderId="7" fillId="0" fontId="7" numFmtId="0" xfId="0" applyAlignment="1" applyBorder="1" applyFont="1">
      <alignment horizontal="center" shrinkToFit="0" vertical="center" wrapText="1"/>
    </xf>
    <xf borderId="8" fillId="0" fontId="1" numFmtId="0" xfId="0" applyAlignment="1" applyBorder="1" applyFont="1">
      <alignment horizontal="center"/>
    </xf>
    <xf borderId="9" fillId="0" fontId="1" numFmtId="0" xfId="0" applyAlignment="1" applyBorder="1" applyFont="1">
      <alignment horizontal="center"/>
    </xf>
    <xf borderId="10" fillId="0" fontId="8" numFmtId="0" xfId="0" applyBorder="1" applyFont="1"/>
    <xf borderId="11" fillId="0" fontId="8" numFmtId="0" xfId="0" applyBorder="1" applyFont="1"/>
    <xf borderId="4" fillId="2" fontId="1" numFmtId="0" xfId="0" applyAlignment="1" applyBorder="1" applyFont="1">
      <alignment shrinkToFit="0" vertical="top" wrapText="1"/>
    </xf>
    <xf borderId="4" fillId="2" fontId="1" numFmtId="0" xfId="0" applyAlignment="1" applyBorder="1" applyFont="1">
      <alignment horizontal="center" shrinkToFit="0" vertical="top" wrapText="1"/>
    </xf>
    <xf borderId="12" fillId="2" fontId="1" numFmtId="0" xfId="0" applyAlignment="1" applyBorder="1" applyFont="1">
      <alignment horizontal="center" shrinkToFit="0" vertical="top" wrapText="1"/>
    </xf>
    <xf borderId="4" fillId="2" fontId="1" numFmtId="2" xfId="0" applyAlignment="1" applyBorder="1" applyFont="1" applyNumberFormat="1">
      <alignment horizontal="center" shrinkToFit="0" vertical="top" wrapText="1"/>
    </xf>
    <xf borderId="13" fillId="0" fontId="1" numFmtId="0" xfId="0" applyAlignment="1" applyBorder="1" applyFont="1">
      <alignment horizontal="center"/>
    </xf>
    <xf borderId="14" fillId="0" fontId="1" numFmtId="0" xfId="0" applyAlignment="1" applyBorder="1" applyFont="1">
      <alignment horizontal="center"/>
    </xf>
    <xf borderId="15" fillId="0" fontId="8" numFmtId="0" xfId="0" applyBorder="1" applyFont="1"/>
    <xf borderId="4" fillId="2" fontId="8" numFmtId="0" xfId="0" applyBorder="1" applyFont="1"/>
    <xf borderId="11" fillId="2" fontId="1" numFmtId="0" xfId="0" applyAlignment="1" applyBorder="1" applyFont="1">
      <alignment shrinkToFit="0" vertical="top" wrapText="1"/>
    </xf>
    <xf borderId="11" fillId="2" fontId="1" numFmtId="0" xfId="0" applyAlignment="1" applyBorder="1" applyFont="1">
      <alignment horizontal="center" shrinkToFit="0" vertical="top" wrapText="1"/>
    </xf>
    <xf borderId="16" fillId="2" fontId="1" numFmtId="0" xfId="0" applyAlignment="1" applyBorder="1" applyFont="1">
      <alignment horizontal="center" shrinkToFit="0" vertical="top" wrapText="1"/>
    </xf>
    <xf borderId="11" fillId="2" fontId="1" numFmtId="2" xfId="0" applyAlignment="1" applyBorder="1" applyFont="1" applyNumberFormat="1">
      <alignment horizontal="center" shrinkToFit="0" vertical="top" wrapText="1"/>
    </xf>
    <xf borderId="4" fillId="0" fontId="8" numFmtId="0" xfId="0" applyBorder="1" applyFont="1"/>
    <xf borderId="4" fillId="2" fontId="1" numFmtId="0" xfId="0" applyAlignment="1" applyBorder="1" applyFont="1">
      <alignment shrinkToFit="0" wrapText="1"/>
    </xf>
    <xf borderId="17" fillId="0" fontId="1" numFmtId="0" xfId="0" applyAlignment="1" applyBorder="1" applyFont="1">
      <alignment horizontal="center"/>
    </xf>
    <xf borderId="18" fillId="0" fontId="1" numFmtId="0" xfId="0" applyAlignment="1" applyBorder="1" applyFont="1">
      <alignment horizontal="center"/>
    </xf>
    <xf borderId="19" fillId="0" fontId="8" numFmtId="0" xfId="0" applyBorder="1" applyFont="1"/>
    <xf borderId="4" fillId="0" fontId="9" numFmtId="0" xfId="0" applyAlignment="1" applyBorder="1" applyFont="1">
      <alignment horizontal="right"/>
    </xf>
    <xf borderId="4" fillId="0" fontId="1" numFmtId="0" xfId="0" applyAlignment="1" applyBorder="1" applyFont="1">
      <alignment shrinkToFit="0" vertical="top" wrapText="1"/>
    </xf>
    <xf borderId="4" fillId="0" fontId="1" numFmtId="0" xfId="0" applyAlignment="1" applyBorder="1" applyFont="1">
      <alignment horizontal="center" shrinkToFit="0" vertical="top" wrapText="1"/>
    </xf>
    <xf borderId="12" fillId="0" fontId="1" numFmtId="0" xfId="0" applyAlignment="1" applyBorder="1" applyFont="1">
      <alignment horizontal="center" shrinkToFit="0" vertical="top" wrapText="1"/>
    </xf>
    <xf borderId="4" fillId="0" fontId="1" numFmtId="2" xfId="0" applyAlignment="1" applyBorder="1" applyFont="1" applyNumberFormat="1">
      <alignment horizontal="center" shrinkToFit="0" vertical="top" wrapText="1"/>
    </xf>
    <xf borderId="20" fillId="0" fontId="1" numFmtId="0" xfId="0" applyAlignment="1" applyBorder="1" applyFont="1">
      <alignment horizontal="center"/>
    </xf>
    <xf borderId="21" fillId="0" fontId="1" numFmtId="0" xfId="0" applyAlignment="1" applyBorder="1" applyFont="1">
      <alignment horizontal="center"/>
    </xf>
    <xf borderId="21" fillId="0" fontId="8" numFmtId="0" xfId="0" applyBorder="1" applyFont="1"/>
    <xf borderId="22" fillId="2" fontId="1" numFmtId="0" xfId="0" applyAlignment="1" applyBorder="1" applyFont="1">
      <alignment shrinkToFit="0" wrapText="1"/>
    </xf>
    <xf borderId="23" fillId="3" fontId="1" numFmtId="0" xfId="0" applyAlignment="1" applyBorder="1" applyFill="1" applyFont="1">
      <alignment horizontal="center"/>
    </xf>
    <xf borderId="24" fillId="3" fontId="1" numFmtId="0" xfId="0" applyAlignment="1" applyBorder="1" applyFont="1">
      <alignment horizontal="center"/>
    </xf>
    <xf borderId="25" fillId="3" fontId="10" numFmtId="0" xfId="0" applyAlignment="1" applyBorder="1" applyFont="1">
      <alignment horizontal="center" shrinkToFit="0" vertical="center" wrapText="1"/>
    </xf>
    <xf borderId="26" fillId="0" fontId="2" numFmtId="0" xfId="0" applyBorder="1" applyFont="1"/>
    <xf borderId="24" fillId="3" fontId="1" numFmtId="0" xfId="0" applyAlignment="1" applyBorder="1" applyFont="1">
      <alignment shrinkToFit="0" vertical="top" wrapText="1"/>
    </xf>
    <xf borderId="24" fillId="3" fontId="1" numFmtId="0" xfId="0" applyAlignment="1" applyBorder="1" applyFont="1">
      <alignment horizontal="center" shrinkToFit="0" vertical="top" wrapText="1"/>
    </xf>
    <xf borderId="24" fillId="3" fontId="1" numFmtId="2" xfId="0" applyAlignment="1" applyBorder="1" applyFont="1" applyNumberFormat="1">
      <alignment horizontal="center" shrinkToFit="0" vertical="top" wrapText="1"/>
    </xf>
    <xf borderId="15" fillId="0" fontId="1" numFmtId="0" xfId="0" applyAlignment="1" applyBorder="1" applyFont="1">
      <alignment horizontal="center"/>
    </xf>
    <xf borderId="11" fillId="2" fontId="1" numFmtId="0" xfId="0" applyAlignment="1" applyBorder="1" applyFont="1">
      <alignment shrinkToFit="0" wrapText="1"/>
    </xf>
    <xf borderId="4" fillId="2" fontId="1" numFmtId="0" xfId="0" applyAlignment="1" applyBorder="1" applyFont="1">
      <alignment horizontal="left" shrinkToFit="0" vertical="center" wrapText="1"/>
    </xf>
    <xf borderId="19" fillId="0" fontId="1" numFmtId="0" xfId="0" applyAlignment="1" applyBorder="1" applyFont="1">
      <alignment horizontal="center"/>
    </xf>
    <xf borderId="27" fillId="2" fontId="1" numFmtId="0" xfId="0" applyAlignment="1" applyBorder="1" applyFont="1">
      <alignment shrinkToFit="0" wrapText="1"/>
    </xf>
    <xf borderId="12" fillId="2" fontId="1" numFmtId="16" xfId="0" applyAlignment="1" applyBorder="1" applyFont="1" applyNumberFormat="1">
      <alignment horizontal="center" shrinkToFit="0" vertical="top" wrapText="1"/>
    </xf>
    <xf borderId="4" fillId="3" fontId="1" numFmtId="0" xfId="0" applyAlignment="1" applyBorder="1" applyFont="1">
      <alignment horizontal="center"/>
    </xf>
    <xf borderId="12" fillId="2" fontId="1" numFmtId="0" xfId="0" applyAlignment="1" applyBorder="1" applyFont="1">
      <alignment horizontal="center" readingOrder="0" shrinkToFit="0" vertical="top" wrapText="1"/>
    </xf>
    <xf borderId="4" fillId="2" fontId="1" numFmtId="2" xfId="0" applyAlignment="1" applyBorder="1" applyFont="1" applyNumberFormat="1">
      <alignment horizontal="center" readingOrder="0" shrinkToFit="0" vertical="top" wrapText="1"/>
    </xf>
    <xf borderId="12" fillId="2" fontId="1" numFmtId="17" xfId="0" applyAlignment="1" applyBorder="1" applyFont="1" applyNumberFormat="1">
      <alignment horizontal="center" shrinkToFit="0" vertical="top" wrapText="1"/>
    </xf>
    <xf borderId="27" fillId="2" fontId="1" numFmtId="0" xfId="0" applyBorder="1" applyFont="1"/>
    <xf borderId="5" fillId="0" fontId="1" numFmtId="0" xfId="0" applyBorder="1" applyFont="1"/>
    <xf borderId="6" fillId="0" fontId="1" numFmtId="0" xfId="0" applyBorder="1" applyFont="1"/>
    <xf borderId="28" fillId="0" fontId="10" numFmtId="0" xfId="0" applyAlignment="1" applyBorder="1" applyFont="1">
      <alignment horizontal="center" shrinkToFit="0" vertical="center" wrapText="1"/>
    </xf>
    <xf borderId="29" fillId="0" fontId="2" numFmtId="0" xfId="0" applyBorder="1" applyFont="1"/>
    <xf borderId="30" fillId="0" fontId="2" numFmtId="0" xfId="0" applyBorder="1" applyFont="1"/>
    <xf borderId="6" fillId="0" fontId="1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 fitToPage="1"/>
  </sheetPr>
  <sheetViews>
    <sheetView workbookViewId="0">
      <pane xSplit="4.0" ySplit="5.0" topLeftCell="E6" activePane="bottomRight" state="frozen"/>
      <selection activeCell="E1" sqref="E1" pane="topRight"/>
      <selection activeCell="A6" sqref="A6" pane="bottomLeft"/>
      <selection activeCell="E6" sqref="E6" pane="bottomRight"/>
    </sheetView>
  </sheetViews>
  <sheetFormatPr customHeight="1" defaultColWidth="14.43" defaultRowHeight="15.0"/>
  <cols>
    <col customWidth="1" min="1" max="1" width="4.71"/>
    <col customWidth="1" min="2" max="2" width="5.29"/>
    <col customWidth="1" min="3" max="3" width="9.14"/>
    <col customWidth="1" min="4" max="4" width="11.57"/>
    <col customWidth="1" min="5" max="5" width="52.57"/>
    <col customWidth="1" min="6" max="6" width="9.29"/>
    <col customWidth="1" min="7" max="7" width="10.0"/>
    <col customWidth="1" min="8" max="8" width="7.57"/>
    <col customWidth="1" min="9" max="9" width="6.86"/>
    <col customWidth="1" min="10" max="10" width="8.14"/>
    <col customWidth="1" min="11" max="11" width="10.0"/>
    <col customWidth="1" min="12" max="12" width="9.14"/>
    <col customWidth="1" min="13" max="26" width="8.71"/>
  </cols>
  <sheetData>
    <row r="1" ht="12.75" customHeight="1">
      <c r="A1" s="1" t="s">
        <v>0</v>
      </c>
      <c r="B1" s="2"/>
      <c r="C1" s="3"/>
      <c r="D1" s="4"/>
      <c r="E1" s="5"/>
      <c r="F1" s="6" t="s">
        <v>1</v>
      </c>
      <c r="G1" s="2" t="s">
        <v>2</v>
      </c>
      <c r="H1" s="7"/>
      <c r="I1" s="4"/>
      <c r="J1" s="4"/>
      <c r="K1" s="5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ht="12.75" customHeight="1">
      <c r="A2" s="8" t="s">
        <v>3</v>
      </c>
      <c r="B2" s="2"/>
      <c r="C2" s="2"/>
      <c r="D2" s="1"/>
      <c r="E2" s="2"/>
      <c r="F2" s="2"/>
      <c r="G2" s="2" t="s">
        <v>4</v>
      </c>
      <c r="H2" s="7"/>
      <c r="I2" s="4"/>
      <c r="J2" s="4"/>
      <c r="K2" s="5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ht="17.25" customHeight="1">
      <c r="A3" s="9" t="s">
        <v>5</v>
      </c>
      <c r="B3" s="2"/>
      <c r="C3" s="2"/>
      <c r="D3" s="10"/>
      <c r="E3" s="11" t="s">
        <v>6</v>
      </c>
      <c r="F3" s="2"/>
      <c r="G3" s="2" t="s">
        <v>7</v>
      </c>
      <c r="H3" s="12"/>
      <c r="I3" s="4"/>
      <c r="J3" s="4"/>
      <c r="K3" s="5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ht="12.75" customHeight="1">
      <c r="A4" s="2"/>
      <c r="B4" s="2"/>
      <c r="C4" s="2"/>
      <c r="D4" s="9"/>
      <c r="E4" s="2"/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ht="12.75" customHeight="1">
      <c r="A5" s="13" t="s">
        <v>8</v>
      </c>
      <c r="B5" s="14" t="s">
        <v>9</v>
      </c>
      <c r="C5" s="15" t="s">
        <v>10</v>
      </c>
      <c r="D5" s="15" t="s">
        <v>11</v>
      </c>
      <c r="E5" s="15" t="s">
        <v>12</v>
      </c>
      <c r="F5" s="15" t="s">
        <v>13</v>
      </c>
      <c r="G5" s="15" t="s">
        <v>14</v>
      </c>
      <c r="H5" s="15" t="s">
        <v>15</v>
      </c>
      <c r="I5" s="15" t="s">
        <v>16</v>
      </c>
      <c r="J5" s="15" t="s">
        <v>17</v>
      </c>
      <c r="K5" s="16" t="s">
        <v>18</v>
      </c>
      <c r="L5" s="15" t="s">
        <v>19</v>
      </c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ht="12.75" customHeight="1">
      <c r="A6" s="17">
        <v>1.0</v>
      </c>
      <c r="B6" s="18">
        <v>1.0</v>
      </c>
      <c r="C6" s="19" t="s">
        <v>20</v>
      </c>
      <c r="D6" s="20" t="s">
        <v>21</v>
      </c>
      <c r="E6" s="21" t="s">
        <v>22</v>
      </c>
      <c r="F6" s="22">
        <v>150.0</v>
      </c>
      <c r="G6" s="22">
        <v>5.5</v>
      </c>
      <c r="H6" s="22">
        <v>3.9</v>
      </c>
      <c r="I6" s="22">
        <v>32.8</v>
      </c>
      <c r="J6" s="22">
        <v>190.0</v>
      </c>
      <c r="K6" s="23" t="s">
        <v>23</v>
      </c>
      <c r="L6" s="24">
        <v>14.0</v>
      </c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ht="12.75" customHeight="1">
      <c r="A7" s="25"/>
      <c r="B7" s="26"/>
      <c r="C7" s="27"/>
      <c r="D7" s="28"/>
      <c r="E7" s="29" t="s">
        <v>24</v>
      </c>
      <c r="F7" s="30">
        <v>90.0</v>
      </c>
      <c r="G7" s="30">
        <v>7.5</v>
      </c>
      <c r="H7" s="30">
        <v>6.3</v>
      </c>
      <c r="I7" s="30">
        <v>15.0</v>
      </c>
      <c r="J7" s="30">
        <v>146.0</v>
      </c>
      <c r="K7" s="31" t="s">
        <v>25</v>
      </c>
      <c r="L7" s="32">
        <v>39.0</v>
      </c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ht="12.75" customHeight="1">
      <c r="A8" s="25"/>
      <c r="B8" s="26"/>
      <c r="C8" s="27"/>
      <c r="D8" s="33" t="s">
        <v>26</v>
      </c>
      <c r="E8" s="21" t="s">
        <v>27</v>
      </c>
      <c r="F8" s="22">
        <v>200.0</v>
      </c>
      <c r="G8" s="22">
        <v>0.5</v>
      </c>
      <c r="H8" s="22">
        <v>0.2</v>
      </c>
      <c r="I8" s="22">
        <v>10.2</v>
      </c>
      <c r="J8" s="22">
        <v>83.0</v>
      </c>
      <c r="K8" s="23" t="s">
        <v>28</v>
      </c>
      <c r="L8" s="24">
        <v>6.0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ht="12.75" customHeight="1">
      <c r="A9" s="25"/>
      <c r="B9" s="26"/>
      <c r="C9" s="27"/>
      <c r="D9" s="33" t="s">
        <v>29</v>
      </c>
      <c r="E9" s="34" t="s">
        <v>30</v>
      </c>
      <c r="F9" s="22">
        <v>30.0</v>
      </c>
      <c r="G9" s="22">
        <v>2.5</v>
      </c>
      <c r="H9" s="22">
        <v>0.27</v>
      </c>
      <c r="I9" s="22">
        <v>21.0</v>
      </c>
      <c r="J9" s="22">
        <v>75.0</v>
      </c>
      <c r="K9" s="23" t="s">
        <v>31</v>
      </c>
      <c r="L9" s="24">
        <v>2.57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ht="12.75" customHeight="1">
      <c r="A10" s="25"/>
      <c r="B10" s="26"/>
      <c r="C10" s="27"/>
      <c r="D10" s="33" t="s">
        <v>32</v>
      </c>
      <c r="E10" s="21"/>
      <c r="F10" s="22"/>
      <c r="G10" s="22"/>
      <c r="H10" s="22"/>
      <c r="I10" s="22"/>
      <c r="J10" s="22"/>
      <c r="K10" s="23"/>
      <c r="L10" s="2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ht="12.75" customHeight="1">
      <c r="A11" s="25"/>
      <c r="B11" s="26"/>
      <c r="C11" s="27"/>
      <c r="D11" s="28"/>
      <c r="E11" s="21" t="s">
        <v>33</v>
      </c>
      <c r="F11" s="22">
        <v>30.0</v>
      </c>
      <c r="G11" s="22">
        <v>1.64</v>
      </c>
      <c r="H11" s="22">
        <v>2.24</v>
      </c>
      <c r="I11" s="22">
        <v>3.6</v>
      </c>
      <c r="J11" s="22">
        <v>125.0</v>
      </c>
      <c r="K11" s="23" t="s">
        <v>34</v>
      </c>
      <c r="L11" s="24">
        <v>8.0</v>
      </c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ht="12.75" customHeight="1">
      <c r="A12" s="25"/>
      <c r="B12" s="26"/>
      <c r="C12" s="27"/>
      <c r="D12" s="28"/>
      <c r="E12" s="21"/>
      <c r="F12" s="22"/>
      <c r="G12" s="22"/>
      <c r="H12" s="22"/>
      <c r="I12" s="22"/>
      <c r="J12" s="22"/>
      <c r="K12" s="23"/>
      <c r="L12" s="2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ht="12.75" customHeight="1">
      <c r="A13" s="35"/>
      <c r="B13" s="36"/>
      <c r="C13" s="37"/>
      <c r="D13" s="38" t="s">
        <v>35</v>
      </c>
      <c r="E13" s="39"/>
      <c r="F13" s="40">
        <f t="shared" ref="F13:J13" si="1">SUM(F6:F12)</f>
        <v>500</v>
      </c>
      <c r="G13" s="40">
        <f t="shared" si="1"/>
        <v>17.64</v>
      </c>
      <c r="H13" s="40">
        <f t="shared" si="1"/>
        <v>12.91</v>
      </c>
      <c r="I13" s="40">
        <f t="shared" si="1"/>
        <v>82.6</v>
      </c>
      <c r="J13" s="40">
        <f t="shared" si="1"/>
        <v>619</v>
      </c>
      <c r="K13" s="41"/>
      <c r="L13" s="42">
        <f>SUM(L6:L12)</f>
        <v>69.57</v>
      </c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ht="12.75" customHeight="1">
      <c r="A14" s="43">
        <f t="shared" ref="A14:B14" si="2">A6</f>
        <v>1</v>
      </c>
      <c r="B14" s="44">
        <f t="shared" si="2"/>
        <v>1</v>
      </c>
      <c r="C14" s="45" t="s">
        <v>36</v>
      </c>
      <c r="D14" s="33" t="s">
        <v>37</v>
      </c>
      <c r="E14" s="21"/>
      <c r="F14" s="22"/>
      <c r="G14" s="22"/>
      <c r="H14" s="22"/>
      <c r="I14" s="22"/>
      <c r="J14" s="22"/>
      <c r="K14" s="23"/>
      <c r="L14" s="2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ht="12.75" customHeight="1">
      <c r="A15" s="25"/>
      <c r="B15" s="26"/>
      <c r="C15" s="27"/>
      <c r="D15" s="33" t="s">
        <v>38</v>
      </c>
      <c r="E15" s="34" t="s">
        <v>39</v>
      </c>
      <c r="F15" s="22">
        <v>200.0</v>
      </c>
      <c r="G15" s="22">
        <v>16.0</v>
      </c>
      <c r="H15" s="22">
        <v>10.0</v>
      </c>
      <c r="I15" s="22">
        <v>12.0</v>
      </c>
      <c r="J15" s="22">
        <v>200.0</v>
      </c>
      <c r="K15" s="23" t="s">
        <v>40</v>
      </c>
      <c r="L15" s="24">
        <v>12.0</v>
      </c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ht="12.75" customHeight="1">
      <c r="A16" s="25"/>
      <c r="B16" s="26"/>
      <c r="C16" s="27"/>
      <c r="D16" s="33" t="s">
        <v>41</v>
      </c>
      <c r="E16" s="34" t="s">
        <v>42</v>
      </c>
      <c r="F16" s="22">
        <v>90.0</v>
      </c>
      <c r="G16" s="22">
        <v>10.0</v>
      </c>
      <c r="H16" s="22">
        <v>8.6</v>
      </c>
      <c r="I16" s="22">
        <v>9.2</v>
      </c>
      <c r="J16" s="22">
        <v>158.0</v>
      </c>
      <c r="K16" s="23" t="s">
        <v>43</v>
      </c>
      <c r="L16" s="24">
        <v>34.0</v>
      </c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ht="12.75" customHeight="1">
      <c r="A17" s="25"/>
      <c r="B17" s="26"/>
      <c r="C17" s="27"/>
      <c r="D17" s="33" t="s">
        <v>44</v>
      </c>
      <c r="E17" s="21" t="s">
        <v>45</v>
      </c>
      <c r="F17" s="22">
        <v>150.0</v>
      </c>
      <c r="G17" s="22">
        <v>3.6</v>
      </c>
      <c r="H17" s="22">
        <v>4.0</v>
      </c>
      <c r="I17" s="22">
        <v>36.7</v>
      </c>
      <c r="J17" s="22">
        <v>200.0</v>
      </c>
      <c r="K17" s="23" t="s">
        <v>46</v>
      </c>
      <c r="L17" s="24">
        <v>14.0</v>
      </c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ht="12.75" customHeight="1">
      <c r="A18" s="25"/>
      <c r="B18" s="26"/>
      <c r="C18" s="27"/>
      <c r="D18" s="33" t="s">
        <v>47</v>
      </c>
      <c r="E18" s="46" t="s">
        <v>48</v>
      </c>
      <c r="F18" s="22">
        <v>200.0</v>
      </c>
      <c r="G18" s="22">
        <v>0.0</v>
      </c>
      <c r="H18" s="22">
        <v>0.0</v>
      </c>
      <c r="I18" s="22">
        <v>22.4</v>
      </c>
      <c r="J18" s="22">
        <v>89.6</v>
      </c>
      <c r="K18" s="23" t="s">
        <v>49</v>
      </c>
      <c r="L18" s="24">
        <v>13.0</v>
      </c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ht="12.75" customHeight="1">
      <c r="A19" s="25"/>
      <c r="B19" s="26"/>
      <c r="C19" s="27"/>
      <c r="D19" s="33" t="s">
        <v>50</v>
      </c>
      <c r="E19" s="34" t="s">
        <v>51</v>
      </c>
      <c r="F19" s="22">
        <v>30.0</v>
      </c>
      <c r="G19" s="22">
        <v>2.5</v>
      </c>
      <c r="H19" s="22">
        <v>0.27</v>
      </c>
      <c r="I19" s="22">
        <v>21.0</v>
      </c>
      <c r="J19" s="22">
        <v>75.0</v>
      </c>
      <c r="K19" s="23" t="s">
        <v>31</v>
      </c>
      <c r="L19" s="24">
        <v>2.57</v>
      </c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ht="12.75" customHeight="1">
      <c r="A20" s="25"/>
      <c r="B20" s="26"/>
      <c r="C20" s="27"/>
      <c r="D20" s="33" t="s">
        <v>52</v>
      </c>
      <c r="E20" s="21" t="s">
        <v>53</v>
      </c>
      <c r="F20" s="22">
        <v>30.0</v>
      </c>
      <c r="G20" s="22">
        <v>2.44</v>
      </c>
      <c r="H20" s="22">
        <v>0.5</v>
      </c>
      <c r="I20" s="22">
        <v>22.0</v>
      </c>
      <c r="J20" s="22">
        <v>86.0</v>
      </c>
      <c r="K20" s="23" t="s">
        <v>54</v>
      </c>
      <c r="L20" s="24">
        <v>2.45</v>
      </c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ht="12.75" customHeight="1">
      <c r="A21" s="25"/>
      <c r="B21" s="26"/>
      <c r="C21" s="27"/>
      <c r="D21" s="28"/>
      <c r="E21" s="21"/>
      <c r="F21" s="22"/>
      <c r="G21" s="22"/>
      <c r="H21" s="22"/>
      <c r="I21" s="22"/>
      <c r="J21" s="22"/>
      <c r="K21" s="23"/>
      <c r="L21" s="2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ht="12.75" customHeight="1">
      <c r="A22" s="25"/>
      <c r="B22" s="26"/>
      <c r="C22" s="27"/>
      <c r="D22" s="28"/>
      <c r="E22" s="21"/>
      <c r="F22" s="22"/>
      <c r="G22" s="22"/>
      <c r="H22" s="22"/>
      <c r="I22" s="22"/>
      <c r="J22" s="22"/>
      <c r="K22" s="23"/>
      <c r="L22" s="2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ht="12.75" customHeight="1">
      <c r="A23" s="35"/>
      <c r="B23" s="36"/>
      <c r="C23" s="37"/>
      <c r="D23" s="38" t="s">
        <v>35</v>
      </c>
      <c r="E23" s="39"/>
      <c r="F23" s="40">
        <f t="shared" ref="F23:J23" si="3">SUM(F14:F22)</f>
        <v>700</v>
      </c>
      <c r="G23" s="40">
        <f t="shared" si="3"/>
        <v>34.54</v>
      </c>
      <c r="H23" s="40">
        <f t="shared" si="3"/>
        <v>23.37</v>
      </c>
      <c r="I23" s="40">
        <f t="shared" si="3"/>
        <v>123.3</v>
      </c>
      <c r="J23" s="40">
        <f t="shared" si="3"/>
        <v>808.6</v>
      </c>
      <c r="K23" s="41"/>
      <c r="L23" s="40">
        <f>SUM(L14:L22)</f>
        <v>78.02</v>
      </c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ht="12.75" customHeight="1">
      <c r="A24" s="47">
        <f t="shared" ref="A24:B24" si="4">A6</f>
        <v>1</v>
      </c>
      <c r="B24" s="48">
        <f t="shared" si="4"/>
        <v>1</v>
      </c>
      <c r="C24" s="49" t="s">
        <v>55</v>
      </c>
      <c r="D24" s="50"/>
      <c r="E24" s="51"/>
      <c r="F24" s="52">
        <f t="shared" ref="F24:J24" si="5">F13+F23</f>
        <v>1200</v>
      </c>
      <c r="G24" s="52">
        <f t="shared" si="5"/>
        <v>52.18</v>
      </c>
      <c r="H24" s="52">
        <f t="shared" si="5"/>
        <v>36.28</v>
      </c>
      <c r="I24" s="52">
        <f t="shared" si="5"/>
        <v>205.9</v>
      </c>
      <c r="J24" s="52">
        <f t="shared" si="5"/>
        <v>1427.6</v>
      </c>
      <c r="K24" s="52"/>
      <c r="L24" s="53">
        <f>L13+L23</f>
        <v>147.59</v>
      </c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ht="12.75" customHeight="1">
      <c r="A25" s="54">
        <v>1.0</v>
      </c>
      <c r="B25" s="26">
        <v>2.0</v>
      </c>
      <c r="C25" s="19" t="s">
        <v>20</v>
      </c>
      <c r="D25" s="20" t="s">
        <v>21</v>
      </c>
      <c r="E25" s="55" t="s">
        <v>56</v>
      </c>
      <c r="F25" s="30">
        <v>185.0</v>
      </c>
      <c r="G25" s="30">
        <v>7.2</v>
      </c>
      <c r="H25" s="30">
        <v>9.0</v>
      </c>
      <c r="I25" s="30">
        <v>31.5</v>
      </c>
      <c r="J25" s="30">
        <v>238.0</v>
      </c>
      <c r="K25" s="31" t="s">
        <v>57</v>
      </c>
      <c r="L25" s="32">
        <v>22.0</v>
      </c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ht="12.75" customHeight="1">
      <c r="A26" s="54"/>
      <c r="B26" s="26"/>
      <c r="C26" s="27"/>
      <c r="D26" s="28"/>
      <c r="E26" s="21"/>
      <c r="F26" s="22"/>
      <c r="G26" s="22"/>
      <c r="H26" s="22"/>
      <c r="I26" s="22"/>
      <c r="J26" s="22"/>
      <c r="K26" s="23"/>
      <c r="L26" s="2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ht="12.75" customHeight="1">
      <c r="A27" s="54"/>
      <c r="B27" s="26"/>
      <c r="C27" s="27"/>
      <c r="D27" s="33" t="s">
        <v>26</v>
      </c>
      <c r="E27" s="34" t="s">
        <v>58</v>
      </c>
      <c r="F27" s="22">
        <v>200.0</v>
      </c>
      <c r="G27" s="22">
        <v>0.1</v>
      </c>
      <c r="H27" s="22">
        <v>0.0</v>
      </c>
      <c r="I27" s="22">
        <v>9.3</v>
      </c>
      <c r="J27" s="22">
        <v>37.0</v>
      </c>
      <c r="K27" s="23" t="s">
        <v>59</v>
      </c>
      <c r="L27" s="24">
        <v>6.0</v>
      </c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ht="12.75" customHeight="1">
      <c r="A28" s="54"/>
      <c r="B28" s="26"/>
      <c r="C28" s="27"/>
      <c r="D28" s="33" t="s">
        <v>29</v>
      </c>
      <c r="E28" s="56" t="s">
        <v>60</v>
      </c>
      <c r="F28" s="22">
        <v>30.0</v>
      </c>
      <c r="G28" s="22">
        <v>2.5</v>
      </c>
      <c r="H28" s="22">
        <v>0.27</v>
      </c>
      <c r="I28" s="22">
        <v>21.0</v>
      </c>
      <c r="J28" s="22">
        <v>75.0</v>
      </c>
      <c r="K28" s="23" t="s">
        <v>31</v>
      </c>
      <c r="L28" s="24">
        <v>2.57</v>
      </c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ht="12.75" customHeight="1">
      <c r="A29" s="54"/>
      <c r="B29" s="26"/>
      <c r="C29" s="27"/>
      <c r="D29" s="33" t="s">
        <v>32</v>
      </c>
      <c r="E29" s="21"/>
      <c r="F29" s="22"/>
      <c r="G29" s="22"/>
      <c r="H29" s="22"/>
      <c r="I29" s="22"/>
      <c r="J29" s="22"/>
      <c r="K29" s="23"/>
      <c r="L29" s="2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ht="12.75" customHeight="1">
      <c r="A30" s="54"/>
      <c r="B30" s="26"/>
      <c r="C30" s="27"/>
      <c r="D30" s="28"/>
      <c r="E30" s="21" t="s">
        <v>61</v>
      </c>
      <c r="F30" s="22">
        <v>15.0</v>
      </c>
      <c r="G30" s="22">
        <v>4.1</v>
      </c>
      <c r="H30" s="22">
        <v>4.1</v>
      </c>
      <c r="I30" s="22">
        <v>0.0</v>
      </c>
      <c r="J30" s="22">
        <v>54.1</v>
      </c>
      <c r="K30" s="23" t="s">
        <v>62</v>
      </c>
      <c r="L30" s="24">
        <v>18.0</v>
      </c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ht="12.75" customHeight="1">
      <c r="A31" s="54"/>
      <c r="B31" s="26"/>
      <c r="C31" s="27"/>
      <c r="D31" s="28"/>
      <c r="E31" s="34" t="s">
        <v>63</v>
      </c>
      <c r="F31" s="22">
        <v>70.0</v>
      </c>
      <c r="G31" s="22">
        <v>4.6</v>
      </c>
      <c r="H31" s="22">
        <v>4.3</v>
      </c>
      <c r="I31" s="22">
        <v>28.1</v>
      </c>
      <c r="J31" s="22">
        <v>171.0</v>
      </c>
      <c r="K31" s="23" t="s">
        <v>64</v>
      </c>
      <c r="L31" s="24">
        <v>21.0</v>
      </c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ht="12.75" customHeight="1">
      <c r="A32" s="57"/>
      <c r="B32" s="36"/>
      <c r="C32" s="37"/>
      <c r="D32" s="38" t="s">
        <v>35</v>
      </c>
      <c r="E32" s="39"/>
      <c r="F32" s="40">
        <f t="shared" ref="F32:J32" si="6">SUM(F25:F31)</f>
        <v>500</v>
      </c>
      <c r="G32" s="40">
        <f t="shared" si="6"/>
        <v>18.5</v>
      </c>
      <c r="H32" s="40">
        <f t="shared" si="6"/>
        <v>17.67</v>
      </c>
      <c r="I32" s="40">
        <f t="shared" si="6"/>
        <v>89.9</v>
      </c>
      <c r="J32" s="40">
        <f t="shared" si="6"/>
        <v>575.1</v>
      </c>
      <c r="K32" s="41"/>
      <c r="L32" s="42">
        <f>SUM(L25:L31)</f>
        <v>69.57</v>
      </c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ht="12.75" customHeight="1">
      <c r="A33" s="44">
        <f t="shared" ref="A33:B33" si="7">A25</f>
        <v>1</v>
      </c>
      <c r="B33" s="44">
        <f t="shared" si="7"/>
        <v>2</v>
      </c>
      <c r="C33" s="45" t="s">
        <v>36</v>
      </c>
      <c r="D33" s="33" t="s">
        <v>37</v>
      </c>
      <c r="E33" s="58" t="s">
        <v>65</v>
      </c>
      <c r="F33" s="22">
        <v>60.0</v>
      </c>
      <c r="G33" s="22">
        <v>0.6</v>
      </c>
      <c r="H33" s="22">
        <v>4.7</v>
      </c>
      <c r="I33" s="22">
        <v>4.4</v>
      </c>
      <c r="J33" s="22">
        <v>62.0</v>
      </c>
      <c r="K33" s="23" t="s">
        <v>66</v>
      </c>
      <c r="L33" s="24">
        <v>10.0</v>
      </c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ht="12.75" customHeight="1">
      <c r="A34" s="54"/>
      <c r="B34" s="26"/>
      <c r="C34" s="27"/>
      <c r="D34" s="33" t="s">
        <v>38</v>
      </c>
      <c r="E34" s="34" t="s">
        <v>67</v>
      </c>
      <c r="F34" s="22">
        <v>205.0</v>
      </c>
      <c r="G34" s="22">
        <v>8.2</v>
      </c>
      <c r="H34" s="22">
        <v>6.4</v>
      </c>
      <c r="I34" s="22">
        <v>7.0</v>
      </c>
      <c r="J34" s="22">
        <v>121.0</v>
      </c>
      <c r="K34" s="23" t="s">
        <v>68</v>
      </c>
      <c r="L34" s="24">
        <v>16.0</v>
      </c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ht="12.75" customHeight="1">
      <c r="A35" s="54"/>
      <c r="B35" s="26"/>
      <c r="C35" s="27"/>
      <c r="D35" s="33" t="s">
        <v>41</v>
      </c>
      <c r="E35" s="34" t="s">
        <v>69</v>
      </c>
      <c r="F35" s="22">
        <v>90.0</v>
      </c>
      <c r="G35" s="22">
        <v>9.7</v>
      </c>
      <c r="H35" s="22">
        <v>6.8</v>
      </c>
      <c r="I35" s="22">
        <v>8.3</v>
      </c>
      <c r="J35" s="22">
        <v>134.4</v>
      </c>
      <c r="K35" s="23" t="s">
        <v>70</v>
      </c>
      <c r="L35" s="24">
        <v>22.0</v>
      </c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ht="12.75" customHeight="1">
      <c r="A36" s="54"/>
      <c r="B36" s="26"/>
      <c r="C36" s="27"/>
      <c r="D36" s="33" t="s">
        <v>44</v>
      </c>
      <c r="E36" s="34" t="s">
        <v>71</v>
      </c>
      <c r="F36" s="22">
        <v>150.0</v>
      </c>
      <c r="G36" s="22">
        <v>3.1</v>
      </c>
      <c r="H36" s="22">
        <v>5.0</v>
      </c>
      <c r="I36" s="22">
        <v>20.0</v>
      </c>
      <c r="J36" s="22">
        <v>165.6</v>
      </c>
      <c r="K36" s="59" t="s">
        <v>72</v>
      </c>
      <c r="L36" s="24">
        <v>18.0</v>
      </c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ht="12.75" customHeight="1">
      <c r="A37" s="54"/>
      <c r="B37" s="26"/>
      <c r="C37" s="27"/>
      <c r="D37" s="33" t="s">
        <v>47</v>
      </c>
      <c r="E37" s="46" t="s">
        <v>73</v>
      </c>
      <c r="F37" s="22">
        <v>200.0</v>
      </c>
      <c r="G37" s="22">
        <v>0.5</v>
      </c>
      <c r="H37" s="22">
        <v>0.1</v>
      </c>
      <c r="I37" s="22">
        <v>12.5</v>
      </c>
      <c r="J37" s="22">
        <v>121.0</v>
      </c>
      <c r="K37" s="23" t="s">
        <v>74</v>
      </c>
      <c r="L37" s="24">
        <v>7.0</v>
      </c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ht="12.75" customHeight="1">
      <c r="A38" s="54"/>
      <c r="B38" s="26"/>
      <c r="C38" s="27"/>
      <c r="D38" s="33" t="s">
        <v>50</v>
      </c>
      <c r="E38" s="34" t="s">
        <v>60</v>
      </c>
      <c r="F38" s="22">
        <v>30.0</v>
      </c>
      <c r="G38" s="22">
        <v>2.5</v>
      </c>
      <c r="H38" s="22">
        <v>0.27</v>
      </c>
      <c r="I38" s="22">
        <v>21.0</v>
      </c>
      <c r="J38" s="22">
        <v>75.0</v>
      </c>
      <c r="K38" s="23" t="s">
        <v>31</v>
      </c>
      <c r="L38" s="24">
        <v>2.57</v>
      </c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ht="12.75" customHeight="1">
      <c r="A39" s="54"/>
      <c r="B39" s="26"/>
      <c r="C39" s="27"/>
      <c r="D39" s="33" t="s">
        <v>52</v>
      </c>
      <c r="E39" s="34" t="s">
        <v>53</v>
      </c>
      <c r="F39" s="22">
        <v>30.0</v>
      </c>
      <c r="G39" s="22">
        <v>2.44</v>
      </c>
      <c r="H39" s="22">
        <v>0.5</v>
      </c>
      <c r="I39" s="22">
        <v>22.0</v>
      </c>
      <c r="J39" s="22">
        <v>86.0</v>
      </c>
      <c r="K39" s="23" t="s">
        <v>54</v>
      </c>
      <c r="L39" s="24">
        <v>2.45</v>
      </c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ht="12.75" customHeight="1">
      <c r="A40" s="54"/>
      <c r="B40" s="26"/>
      <c r="C40" s="27"/>
      <c r="D40" s="28"/>
      <c r="E40" s="21"/>
      <c r="F40" s="22"/>
      <c r="G40" s="22"/>
      <c r="H40" s="22"/>
      <c r="I40" s="22"/>
      <c r="J40" s="22"/>
      <c r="K40" s="23"/>
      <c r="L40" s="2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ht="12.75" customHeight="1">
      <c r="A41" s="54"/>
      <c r="B41" s="26"/>
      <c r="C41" s="27"/>
      <c r="D41" s="28"/>
      <c r="E41" s="21"/>
      <c r="F41" s="22"/>
      <c r="G41" s="22"/>
      <c r="H41" s="22"/>
      <c r="I41" s="22"/>
      <c r="J41" s="22"/>
      <c r="K41" s="23"/>
      <c r="L41" s="2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ht="12.75" customHeight="1">
      <c r="A42" s="57"/>
      <c r="B42" s="36"/>
      <c r="C42" s="37"/>
      <c r="D42" s="38" t="s">
        <v>35</v>
      </c>
      <c r="E42" s="39"/>
      <c r="F42" s="40">
        <f t="shared" ref="F42:J42" si="8">SUM(F33:F41)</f>
        <v>765</v>
      </c>
      <c r="G42" s="40">
        <f t="shared" si="8"/>
        <v>27.04</v>
      </c>
      <c r="H42" s="40">
        <f t="shared" si="8"/>
        <v>23.77</v>
      </c>
      <c r="I42" s="40">
        <f t="shared" si="8"/>
        <v>95.2</v>
      </c>
      <c r="J42" s="40">
        <f t="shared" si="8"/>
        <v>765</v>
      </c>
      <c r="K42" s="41"/>
      <c r="L42" s="42">
        <f>SUM(L33:L41)</f>
        <v>78.02</v>
      </c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ht="15.75" customHeight="1">
      <c r="A43" s="60">
        <f t="shared" ref="A43:B43" si="9">A25</f>
        <v>1</v>
      </c>
      <c r="B43" s="60">
        <f t="shared" si="9"/>
        <v>2</v>
      </c>
      <c r="C43" s="49" t="s">
        <v>55</v>
      </c>
      <c r="D43" s="50"/>
      <c r="E43" s="51"/>
      <c r="F43" s="52">
        <f t="shared" ref="F43:J43" si="10">F32+F42</f>
        <v>1265</v>
      </c>
      <c r="G43" s="52">
        <f t="shared" si="10"/>
        <v>45.54</v>
      </c>
      <c r="H43" s="52">
        <f t="shared" si="10"/>
        <v>41.44</v>
      </c>
      <c r="I43" s="52">
        <f t="shared" si="10"/>
        <v>185.1</v>
      </c>
      <c r="J43" s="52">
        <f t="shared" si="10"/>
        <v>1340.1</v>
      </c>
      <c r="K43" s="52"/>
      <c r="L43" s="53">
        <f>L32+L42</f>
        <v>147.59</v>
      </c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ht="12.75" customHeight="1">
      <c r="A44" s="17">
        <v>1.0</v>
      </c>
      <c r="B44" s="18">
        <v>3.0</v>
      </c>
      <c r="C44" s="19" t="s">
        <v>20</v>
      </c>
      <c r="D44" s="20" t="s">
        <v>21</v>
      </c>
      <c r="E44" s="55" t="s">
        <v>75</v>
      </c>
      <c r="F44" s="30">
        <v>155.0</v>
      </c>
      <c r="G44" s="30">
        <v>14.6</v>
      </c>
      <c r="H44" s="30">
        <v>24.1</v>
      </c>
      <c r="I44" s="30">
        <v>2.6</v>
      </c>
      <c r="J44" s="30">
        <v>285.0</v>
      </c>
      <c r="K44" s="31" t="s">
        <v>76</v>
      </c>
      <c r="L44" s="32">
        <v>37.0</v>
      </c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ht="12.75" customHeight="1">
      <c r="A45" s="25"/>
      <c r="B45" s="26"/>
      <c r="C45" s="27"/>
      <c r="D45" s="28"/>
      <c r="E45" s="21"/>
      <c r="F45" s="22"/>
      <c r="G45" s="22"/>
      <c r="H45" s="22"/>
      <c r="I45" s="22"/>
      <c r="J45" s="22"/>
      <c r="K45" s="23"/>
      <c r="L45" s="24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ht="12.75" customHeight="1">
      <c r="A46" s="25"/>
      <c r="B46" s="26"/>
      <c r="C46" s="27"/>
      <c r="D46" s="33" t="s">
        <v>26</v>
      </c>
      <c r="E46" s="34" t="s">
        <v>77</v>
      </c>
      <c r="F46" s="22">
        <v>200.0</v>
      </c>
      <c r="G46" s="22">
        <v>1.0</v>
      </c>
      <c r="H46" s="22">
        <v>2.0</v>
      </c>
      <c r="I46" s="22">
        <v>12.0</v>
      </c>
      <c r="J46" s="22">
        <v>70.0</v>
      </c>
      <c r="K46" s="23" t="s">
        <v>78</v>
      </c>
      <c r="L46" s="24">
        <v>8.0</v>
      </c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ht="12.75" customHeight="1">
      <c r="A47" s="25"/>
      <c r="B47" s="26"/>
      <c r="C47" s="27"/>
      <c r="D47" s="33" t="s">
        <v>29</v>
      </c>
      <c r="E47" s="34" t="s">
        <v>60</v>
      </c>
      <c r="F47" s="22">
        <v>30.0</v>
      </c>
      <c r="G47" s="22">
        <v>2.5</v>
      </c>
      <c r="H47" s="22">
        <v>0.27</v>
      </c>
      <c r="I47" s="22">
        <v>21.0</v>
      </c>
      <c r="J47" s="22">
        <v>75.0</v>
      </c>
      <c r="K47" s="23" t="s">
        <v>31</v>
      </c>
      <c r="L47" s="24">
        <v>2.57</v>
      </c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ht="12.75" customHeight="1">
      <c r="A48" s="25"/>
      <c r="B48" s="26"/>
      <c r="C48" s="27"/>
      <c r="D48" s="33" t="s">
        <v>32</v>
      </c>
      <c r="E48" s="34" t="s">
        <v>79</v>
      </c>
      <c r="F48" s="22">
        <v>100.0</v>
      </c>
      <c r="G48" s="22">
        <v>0.4</v>
      </c>
      <c r="H48" s="22">
        <v>0.4</v>
      </c>
      <c r="I48" s="22">
        <v>9.8</v>
      </c>
      <c r="J48" s="22">
        <v>47.3</v>
      </c>
      <c r="K48" s="23" t="s">
        <v>80</v>
      </c>
      <c r="L48" s="24">
        <v>14.0</v>
      </c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ht="12.75" customHeight="1">
      <c r="A49" s="25"/>
      <c r="B49" s="26"/>
      <c r="C49" s="27"/>
      <c r="D49" s="28"/>
      <c r="E49" s="21" t="s">
        <v>33</v>
      </c>
      <c r="F49" s="22">
        <v>30.0</v>
      </c>
      <c r="G49" s="22">
        <v>1.64</v>
      </c>
      <c r="H49" s="22">
        <v>2.24</v>
      </c>
      <c r="I49" s="22">
        <v>3.6</v>
      </c>
      <c r="J49" s="22">
        <v>125.0</v>
      </c>
      <c r="K49" s="23" t="s">
        <v>34</v>
      </c>
      <c r="L49" s="24">
        <v>8.0</v>
      </c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ht="12.75" customHeight="1">
      <c r="A50" s="25"/>
      <c r="B50" s="26"/>
      <c r="C50" s="27"/>
      <c r="D50" s="28"/>
      <c r="E50" s="21"/>
      <c r="F50" s="22"/>
      <c r="G50" s="22"/>
      <c r="H50" s="22"/>
      <c r="I50" s="22"/>
      <c r="J50" s="22"/>
      <c r="K50" s="23"/>
      <c r="L50" s="2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ht="12.75" customHeight="1">
      <c r="A51" s="35"/>
      <c r="B51" s="36"/>
      <c r="C51" s="37"/>
      <c r="D51" s="38" t="s">
        <v>35</v>
      </c>
      <c r="E51" s="39"/>
      <c r="F51" s="40">
        <f t="shared" ref="F51:J51" si="11">SUM(F44:F50)</f>
        <v>515</v>
      </c>
      <c r="G51" s="40">
        <f t="shared" si="11"/>
        <v>20.14</v>
      </c>
      <c r="H51" s="40">
        <f t="shared" si="11"/>
        <v>29.01</v>
      </c>
      <c r="I51" s="40">
        <f t="shared" si="11"/>
        <v>49</v>
      </c>
      <c r="J51" s="40">
        <f t="shared" si="11"/>
        <v>602.3</v>
      </c>
      <c r="K51" s="41"/>
      <c r="L51" s="42">
        <f>SUM(L44:L50)</f>
        <v>69.57</v>
      </c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ht="12.75" customHeight="1">
      <c r="A52" s="43">
        <f t="shared" ref="A52:B52" si="12">A44</f>
        <v>1</v>
      </c>
      <c r="B52" s="44">
        <f t="shared" si="12"/>
        <v>3</v>
      </c>
      <c r="C52" s="45" t="s">
        <v>36</v>
      </c>
      <c r="D52" s="33" t="s">
        <v>37</v>
      </c>
      <c r="E52" s="21"/>
      <c r="F52" s="22"/>
      <c r="G52" s="22"/>
      <c r="H52" s="22"/>
      <c r="I52" s="22"/>
      <c r="J52" s="22"/>
      <c r="K52" s="23"/>
      <c r="L52" s="22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ht="12.75" customHeight="1">
      <c r="A53" s="25"/>
      <c r="B53" s="26"/>
      <c r="C53" s="27"/>
      <c r="D53" s="33" t="s">
        <v>38</v>
      </c>
      <c r="E53" s="34" t="s">
        <v>81</v>
      </c>
      <c r="F53" s="22">
        <v>205.0</v>
      </c>
      <c r="G53" s="22">
        <v>14.1</v>
      </c>
      <c r="H53" s="22">
        <v>9.1</v>
      </c>
      <c r="I53" s="22">
        <v>14.1</v>
      </c>
      <c r="J53" s="22">
        <v>199.0</v>
      </c>
      <c r="K53" s="23" t="s">
        <v>82</v>
      </c>
      <c r="L53" s="24">
        <v>16.0</v>
      </c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ht="12.75" customHeight="1">
      <c r="A54" s="25"/>
      <c r="B54" s="26"/>
      <c r="C54" s="27"/>
      <c r="D54" s="33" t="s">
        <v>41</v>
      </c>
      <c r="E54" s="34" t="s">
        <v>83</v>
      </c>
      <c r="F54" s="22">
        <v>90.0</v>
      </c>
      <c r="G54" s="22">
        <v>10.0</v>
      </c>
      <c r="H54" s="22">
        <v>14.9</v>
      </c>
      <c r="I54" s="22">
        <v>10.0</v>
      </c>
      <c r="J54" s="22">
        <v>225.0</v>
      </c>
      <c r="K54" s="23" t="s">
        <v>84</v>
      </c>
      <c r="L54" s="24">
        <v>36.0</v>
      </c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ht="12.75" customHeight="1">
      <c r="A55" s="25"/>
      <c r="B55" s="26"/>
      <c r="C55" s="27"/>
      <c r="D55" s="33" t="s">
        <v>44</v>
      </c>
      <c r="E55" s="21" t="s">
        <v>85</v>
      </c>
      <c r="F55" s="22">
        <v>150.0</v>
      </c>
      <c r="G55" s="22">
        <v>9.0</v>
      </c>
      <c r="H55" s="22">
        <v>5.6</v>
      </c>
      <c r="I55" s="22">
        <v>37.8</v>
      </c>
      <c r="J55" s="22">
        <v>240.0</v>
      </c>
      <c r="K55" s="23" t="s">
        <v>86</v>
      </c>
      <c r="L55" s="24">
        <v>18.0</v>
      </c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ht="12.75" customHeight="1">
      <c r="A56" s="25"/>
      <c r="B56" s="26"/>
      <c r="C56" s="27"/>
      <c r="D56" s="33" t="s">
        <v>47</v>
      </c>
      <c r="E56" s="34" t="s">
        <v>87</v>
      </c>
      <c r="F56" s="22">
        <v>200.0</v>
      </c>
      <c r="G56" s="22">
        <v>0.1</v>
      </c>
      <c r="H56" s="22">
        <v>0.02</v>
      </c>
      <c r="I56" s="22">
        <v>9.1</v>
      </c>
      <c r="J56" s="22">
        <v>35.0</v>
      </c>
      <c r="K56" s="23" t="s">
        <v>88</v>
      </c>
      <c r="L56" s="24">
        <v>3.0</v>
      </c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ht="12.75" customHeight="1">
      <c r="A57" s="25"/>
      <c r="B57" s="26"/>
      <c r="C57" s="27"/>
      <c r="D57" s="33" t="s">
        <v>50</v>
      </c>
      <c r="E57" s="34" t="s">
        <v>89</v>
      </c>
      <c r="F57" s="22">
        <v>30.0</v>
      </c>
      <c r="G57" s="22">
        <v>2.5</v>
      </c>
      <c r="H57" s="22">
        <v>0.27</v>
      </c>
      <c r="I57" s="22">
        <v>21.0</v>
      </c>
      <c r="J57" s="22">
        <v>75.0</v>
      </c>
      <c r="K57" s="23" t="s">
        <v>31</v>
      </c>
      <c r="L57" s="24">
        <v>2.57</v>
      </c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ht="12.75" customHeight="1">
      <c r="A58" s="25"/>
      <c r="B58" s="26"/>
      <c r="C58" s="27"/>
      <c r="D58" s="33" t="s">
        <v>52</v>
      </c>
      <c r="E58" s="34" t="s">
        <v>53</v>
      </c>
      <c r="F58" s="22">
        <v>30.0</v>
      </c>
      <c r="G58" s="22">
        <v>2.44</v>
      </c>
      <c r="H58" s="22">
        <v>0.5</v>
      </c>
      <c r="I58" s="22">
        <v>22.0</v>
      </c>
      <c r="J58" s="22">
        <v>86.0</v>
      </c>
      <c r="K58" s="23" t="s">
        <v>54</v>
      </c>
      <c r="L58" s="24">
        <v>2.45</v>
      </c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ht="12.75" customHeight="1">
      <c r="A59" s="25"/>
      <c r="B59" s="26"/>
      <c r="C59" s="27"/>
      <c r="D59" s="28"/>
      <c r="E59" s="21"/>
      <c r="F59" s="22"/>
      <c r="G59" s="22"/>
      <c r="H59" s="22"/>
      <c r="I59" s="22"/>
      <c r="J59" s="22"/>
      <c r="K59" s="23"/>
      <c r="L59" s="22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ht="12.75" customHeight="1">
      <c r="A60" s="25"/>
      <c r="B60" s="26"/>
      <c r="C60" s="27"/>
      <c r="D60" s="28"/>
      <c r="E60" s="21"/>
      <c r="F60" s="22"/>
      <c r="G60" s="22"/>
      <c r="H60" s="22"/>
      <c r="I60" s="22"/>
      <c r="J60" s="22"/>
      <c r="K60" s="23"/>
      <c r="L60" s="22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ht="12.75" customHeight="1">
      <c r="A61" s="35"/>
      <c r="B61" s="36"/>
      <c r="C61" s="37"/>
      <c r="D61" s="38" t="s">
        <v>35</v>
      </c>
      <c r="E61" s="39"/>
      <c r="F61" s="40">
        <f t="shared" ref="F61:J61" si="13">SUM(F52:F60)</f>
        <v>705</v>
      </c>
      <c r="G61" s="40">
        <f t="shared" si="13"/>
        <v>38.14</v>
      </c>
      <c r="H61" s="40">
        <f t="shared" si="13"/>
        <v>30.39</v>
      </c>
      <c r="I61" s="40">
        <f t="shared" si="13"/>
        <v>114</v>
      </c>
      <c r="J61" s="40">
        <f t="shared" si="13"/>
        <v>860</v>
      </c>
      <c r="K61" s="41"/>
      <c r="L61" s="40">
        <f>SUM(L52:L60)</f>
        <v>78.02</v>
      </c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ht="15.75" customHeight="1">
      <c r="A62" s="47">
        <f t="shared" ref="A62:B62" si="14">A44</f>
        <v>1</v>
      </c>
      <c r="B62" s="48">
        <f t="shared" si="14"/>
        <v>3</v>
      </c>
      <c r="C62" s="49" t="s">
        <v>55</v>
      </c>
      <c r="D62" s="50"/>
      <c r="E62" s="51"/>
      <c r="F62" s="52">
        <f t="shared" ref="F62:J62" si="15">F51+F61</f>
        <v>1220</v>
      </c>
      <c r="G62" s="52">
        <f t="shared" si="15"/>
        <v>58.28</v>
      </c>
      <c r="H62" s="52">
        <f t="shared" si="15"/>
        <v>59.4</v>
      </c>
      <c r="I62" s="52">
        <f t="shared" si="15"/>
        <v>163</v>
      </c>
      <c r="J62" s="52">
        <f t="shared" si="15"/>
        <v>1462.3</v>
      </c>
      <c r="K62" s="52"/>
      <c r="L62" s="53">
        <f>L51+L61</f>
        <v>147.59</v>
      </c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ht="12.75" customHeight="1">
      <c r="A63" s="17">
        <v>1.0</v>
      </c>
      <c r="B63" s="18">
        <v>4.0</v>
      </c>
      <c r="C63" s="19" t="s">
        <v>20</v>
      </c>
      <c r="D63" s="20" t="s">
        <v>21</v>
      </c>
      <c r="E63" s="55" t="s">
        <v>90</v>
      </c>
      <c r="F63" s="30">
        <v>185.0</v>
      </c>
      <c r="G63" s="30">
        <v>5.0</v>
      </c>
      <c r="H63" s="30">
        <v>6.9</v>
      </c>
      <c r="I63" s="30">
        <v>29.7</v>
      </c>
      <c r="J63" s="30">
        <v>200.0</v>
      </c>
      <c r="K63" s="31" t="s">
        <v>57</v>
      </c>
      <c r="L63" s="32">
        <v>25.0</v>
      </c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ht="12.75" customHeight="1">
      <c r="A64" s="25"/>
      <c r="B64" s="26"/>
      <c r="C64" s="27"/>
      <c r="D64" s="28"/>
      <c r="E64" s="21"/>
      <c r="F64" s="22"/>
      <c r="G64" s="22"/>
      <c r="H64" s="22"/>
      <c r="I64" s="22"/>
      <c r="J64" s="22"/>
      <c r="K64" s="23"/>
      <c r="L64" s="24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ht="12.75" customHeight="1">
      <c r="A65" s="25"/>
      <c r="B65" s="26"/>
      <c r="C65" s="27"/>
      <c r="D65" s="33" t="s">
        <v>26</v>
      </c>
      <c r="E65" s="34" t="s">
        <v>58</v>
      </c>
      <c r="F65" s="22">
        <v>200.0</v>
      </c>
      <c r="G65" s="22">
        <v>0.1</v>
      </c>
      <c r="H65" s="22">
        <v>0.0</v>
      </c>
      <c r="I65" s="22">
        <v>9.3</v>
      </c>
      <c r="J65" s="22">
        <v>37.0</v>
      </c>
      <c r="K65" s="23" t="s">
        <v>59</v>
      </c>
      <c r="L65" s="24">
        <v>6.0</v>
      </c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ht="12.75" customHeight="1">
      <c r="A66" s="25"/>
      <c r="B66" s="26"/>
      <c r="C66" s="27"/>
      <c r="D66" s="33" t="s">
        <v>29</v>
      </c>
      <c r="E66" s="34" t="s">
        <v>89</v>
      </c>
      <c r="F66" s="22">
        <v>30.0</v>
      </c>
      <c r="G66" s="22">
        <v>2.5</v>
      </c>
      <c r="H66" s="22">
        <v>0.27</v>
      </c>
      <c r="I66" s="22">
        <v>21.0</v>
      </c>
      <c r="J66" s="22">
        <v>75.0</v>
      </c>
      <c r="K66" s="23" t="s">
        <v>31</v>
      </c>
      <c r="L66" s="24">
        <v>2.57</v>
      </c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ht="12.75" customHeight="1">
      <c r="A67" s="25"/>
      <c r="B67" s="26"/>
      <c r="C67" s="27"/>
      <c r="D67" s="33" t="s">
        <v>32</v>
      </c>
      <c r="E67" s="21"/>
      <c r="F67" s="22"/>
      <c r="G67" s="22"/>
      <c r="H67" s="22"/>
      <c r="I67" s="22"/>
      <c r="J67" s="22"/>
      <c r="K67" s="23"/>
      <c r="L67" s="24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ht="12.75" customHeight="1">
      <c r="A68" s="25"/>
      <c r="B68" s="26"/>
      <c r="C68" s="27"/>
      <c r="D68" s="28"/>
      <c r="E68" s="34" t="s">
        <v>91</v>
      </c>
      <c r="F68" s="22">
        <v>90.0</v>
      </c>
      <c r="G68" s="22">
        <v>8.3</v>
      </c>
      <c r="H68" s="22">
        <v>13.2</v>
      </c>
      <c r="I68" s="22">
        <v>31.6</v>
      </c>
      <c r="J68" s="22">
        <v>268.0</v>
      </c>
      <c r="K68" s="23" t="s">
        <v>92</v>
      </c>
      <c r="L68" s="24">
        <v>36.0</v>
      </c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ht="12.75" customHeight="1">
      <c r="A69" s="25"/>
      <c r="B69" s="26"/>
      <c r="C69" s="27"/>
      <c r="D69" s="28"/>
      <c r="E69" s="21"/>
      <c r="F69" s="22"/>
      <c r="G69" s="22"/>
      <c r="H69" s="22"/>
      <c r="I69" s="22"/>
      <c r="J69" s="22"/>
      <c r="K69" s="23"/>
      <c r="L69" s="22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ht="12.75" customHeight="1">
      <c r="A70" s="35"/>
      <c r="B70" s="36"/>
      <c r="C70" s="37"/>
      <c r="D70" s="38" t="s">
        <v>35</v>
      </c>
      <c r="E70" s="39"/>
      <c r="F70" s="40">
        <f t="shared" ref="F70:J70" si="16">SUM(F63:F69)</f>
        <v>505</v>
      </c>
      <c r="G70" s="40">
        <f t="shared" si="16"/>
        <v>15.9</v>
      </c>
      <c r="H70" s="40">
        <f t="shared" si="16"/>
        <v>20.37</v>
      </c>
      <c r="I70" s="40">
        <f t="shared" si="16"/>
        <v>91.6</v>
      </c>
      <c r="J70" s="40">
        <f t="shared" si="16"/>
        <v>580</v>
      </c>
      <c r="K70" s="41"/>
      <c r="L70" s="42">
        <f>SUM(L63:L69)</f>
        <v>69.57</v>
      </c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ht="12.75" customHeight="1">
      <c r="A71" s="43">
        <f t="shared" ref="A71:B71" si="17">A63</f>
        <v>1</v>
      </c>
      <c r="B71" s="44">
        <f t="shared" si="17"/>
        <v>4</v>
      </c>
      <c r="C71" s="45" t="s">
        <v>36</v>
      </c>
      <c r="D71" s="33" t="s">
        <v>37</v>
      </c>
      <c r="E71" s="58" t="s">
        <v>93</v>
      </c>
      <c r="F71" s="22">
        <v>60.0</v>
      </c>
      <c r="G71" s="22">
        <v>1.1</v>
      </c>
      <c r="H71" s="22">
        <v>2.7</v>
      </c>
      <c r="I71" s="22">
        <v>5.7</v>
      </c>
      <c r="J71" s="22">
        <v>51.0</v>
      </c>
      <c r="K71" s="23" t="s">
        <v>94</v>
      </c>
      <c r="L71" s="24">
        <v>10.0</v>
      </c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ht="12.75" customHeight="1">
      <c r="A72" s="25"/>
      <c r="B72" s="26"/>
      <c r="C72" s="27"/>
      <c r="D72" s="33" t="s">
        <v>38</v>
      </c>
      <c r="E72" s="34" t="s">
        <v>95</v>
      </c>
      <c r="F72" s="22">
        <v>215.0</v>
      </c>
      <c r="G72" s="22">
        <v>15.1</v>
      </c>
      <c r="H72" s="22">
        <v>8.0</v>
      </c>
      <c r="I72" s="22">
        <v>16.0</v>
      </c>
      <c r="J72" s="22">
        <v>197.0</v>
      </c>
      <c r="K72" s="23" t="s">
        <v>96</v>
      </c>
      <c r="L72" s="24">
        <v>12.0</v>
      </c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ht="12.75" customHeight="1">
      <c r="A73" s="25"/>
      <c r="B73" s="26"/>
      <c r="C73" s="27"/>
      <c r="D73" s="33" t="s">
        <v>41</v>
      </c>
      <c r="E73" s="34" t="s">
        <v>97</v>
      </c>
      <c r="F73" s="22">
        <v>90.0</v>
      </c>
      <c r="G73" s="22">
        <v>6.9</v>
      </c>
      <c r="H73" s="22">
        <v>9.75</v>
      </c>
      <c r="I73" s="22">
        <v>8.0</v>
      </c>
      <c r="J73" s="22">
        <v>147.8</v>
      </c>
      <c r="K73" s="23" t="s">
        <v>98</v>
      </c>
      <c r="L73" s="24">
        <v>25.0</v>
      </c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ht="12.75" customHeight="1">
      <c r="A74" s="25"/>
      <c r="B74" s="26"/>
      <c r="C74" s="27"/>
      <c r="D74" s="33" t="s">
        <v>44</v>
      </c>
      <c r="E74" s="21" t="s">
        <v>99</v>
      </c>
      <c r="F74" s="22">
        <v>150.0</v>
      </c>
      <c r="G74" s="22">
        <v>3.6</v>
      </c>
      <c r="H74" s="22">
        <v>7.8</v>
      </c>
      <c r="I74" s="22">
        <v>15.65</v>
      </c>
      <c r="J74" s="22">
        <v>147.2</v>
      </c>
      <c r="K74" s="61" t="s">
        <v>100</v>
      </c>
      <c r="L74" s="62">
        <v>16.0</v>
      </c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ht="12.75" customHeight="1">
      <c r="A75" s="25"/>
      <c r="B75" s="26"/>
      <c r="C75" s="27"/>
      <c r="D75" s="33" t="s">
        <v>47</v>
      </c>
      <c r="E75" s="46" t="s">
        <v>101</v>
      </c>
      <c r="F75" s="22">
        <v>200.0</v>
      </c>
      <c r="G75" s="22">
        <v>0.002</v>
      </c>
      <c r="H75" s="22">
        <v>0.002</v>
      </c>
      <c r="I75" s="22">
        <v>14.0</v>
      </c>
      <c r="J75" s="22">
        <v>62.0</v>
      </c>
      <c r="K75" s="23" t="s">
        <v>102</v>
      </c>
      <c r="L75" s="24">
        <v>10.0</v>
      </c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ht="12.75" customHeight="1">
      <c r="A76" s="25"/>
      <c r="B76" s="26"/>
      <c r="C76" s="27"/>
      <c r="D76" s="33" t="s">
        <v>50</v>
      </c>
      <c r="E76" s="34" t="s">
        <v>89</v>
      </c>
      <c r="F76" s="22">
        <v>30.0</v>
      </c>
      <c r="G76" s="22">
        <v>2.5</v>
      </c>
      <c r="H76" s="22">
        <v>0.27</v>
      </c>
      <c r="I76" s="22">
        <v>21.0</v>
      </c>
      <c r="J76" s="22">
        <v>75.0</v>
      </c>
      <c r="K76" s="23" t="s">
        <v>31</v>
      </c>
      <c r="L76" s="24">
        <v>2.57</v>
      </c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ht="12.75" customHeight="1">
      <c r="A77" s="25"/>
      <c r="B77" s="26"/>
      <c r="C77" s="27"/>
      <c r="D77" s="33" t="s">
        <v>52</v>
      </c>
      <c r="E77" s="21" t="s">
        <v>53</v>
      </c>
      <c r="F77" s="22">
        <v>30.0</v>
      </c>
      <c r="G77" s="22">
        <v>2.44</v>
      </c>
      <c r="H77" s="22">
        <v>0.5</v>
      </c>
      <c r="I77" s="22">
        <v>22.0</v>
      </c>
      <c r="J77" s="22">
        <v>86.0</v>
      </c>
      <c r="K77" s="23" t="s">
        <v>54</v>
      </c>
      <c r="L77" s="24">
        <v>2.45</v>
      </c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ht="12.75" customHeight="1">
      <c r="A78" s="25"/>
      <c r="B78" s="26"/>
      <c r="C78" s="27"/>
      <c r="D78" s="28"/>
      <c r="E78" s="21"/>
      <c r="F78" s="22"/>
      <c r="G78" s="22"/>
      <c r="H78" s="22"/>
      <c r="I78" s="22"/>
      <c r="J78" s="22"/>
      <c r="K78" s="23"/>
      <c r="L78" s="22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ht="12.75" customHeight="1">
      <c r="A79" s="25"/>
      <c r="B79" s="26"/>
      <c r="C79" s="27"/>
      <c r="D79" s="28"/>
      <c r="E79" s="21"/>
      <c r="F79" s="22"/>
      <c r="G79" s="22"/>
      <c r="H79" s="22"/>
      <c r="I79" s="22"/>
      <c r="J79" s="22"/>
      <c r="K79" s="23"/>
      <c r="L79" s="22"/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ht="12.75" customHeight="1">
      <c r="A80" s="35"/>
      <c r="B80" s="36"/>
      <c r="C80" s="37"/>
      <c r="D80" s="38" t="s">
        <v>35</v>
      </c>
      <c r="E80" s="39"/>
      <c r="F80" s="40">
        <f t="shared" ref="F80:J80" si="18">SUM(F71:F79)</f>
        <v>775</v>
      </c>
      <c r="G80" s="40">
        <f t="shared" si="18"/>
        <v>31.642</v>
      </c>
      <c r="H80" s="40">
        <f t="shared" si="18"/>
        <v>29.022</v>
      </c>
      <c r="I80" s="40">
        <f t="shared" si="18"/>
        <v>102.35</v>
      </c>
      <c r="J80" s="40">
        <f t="shared" si="18"/>
        <v>766</v>
      </c>
      <c r="K80" s="41"/>
      <c r="L80" s="42">
        <f>SUM(L71:L79)</f>
        <v>78.02</v>
      </c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ht="15.75" customHeight="1">
      <c r="A81" s="47">
        <f t="shared" ref="A81:B81" si="19">A63</f>
        <v>1</v>
      </c>
      <c r="B81" s="48">
        <f t="shared" si="19"/>
        <v>4</v>
      </c>
      <c r="C81" s="49" t="s">
        <v>55</v>
      </c>
      <c r="D81" s="50"/>
      <c r="E81" s="51"/>
      <c r="F81" s="52">
        <f t="shared" ref="F81:J81" si="20">F70+F80</f>
        <v>1280</v>
      </c>
      <c r="G81" s="52">
        <f t="shared" si="20"/>
        <v>47.542</v>
      </c>
      <c r="H81" s="52">
        <f t="shared" si="20"/>
        <v>49.392</v>
      </c>
      <c r="I81" s="52">
        <f t="shared" si="20"/>
        <v>193.95</v>
      </c>
      <c r="J81" s="52">
        <f t="shared" si="20"/>
        <v>1346</v>
      </c>
      <c r="K81" s="52"/>
      <c r="L81" s="53">
        <f>L70+L80</f>
        <v>147.59</v>
      </c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ht="12.75" customHeight="1">
      <c r="A82" s="17">
        <v>1.0</v>
      </c>
      <c r="B82" s="18">
        <v>5.0</v>
      </c>
      <c r="C82" s="19" t="s">
        <v>20</v>
      </c>
      <c r="D82" s="20" t="s">
        <v>21</v>
      </c>
      <c r="E82" s="21" t="s">
        <v>103</v>
      </c>
      <c r="F82" s="22">
        <v>150.0</v>
      </c>
      <c r="G82" s="22">
        <v>5.5</v>
      </c>
      <c r="H82" s="22">
        <v>3.9</v>
      </c>
      <c r="I82" s="22">
        <v>32.8</v>
      </c>
      <c r="J82" s="22">
        <v>190.0</v>
      </c>
      <c r="K82" s="23" t="s">
        <v>104</v>
      </c>
      <c r="L82" s="24">
        <v>14.0</v>
      </c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ht="12.75" customHeight="1">
      <c r="A83" s="25"/>
      <c r="B83" s="26"/>
      <c r="C83" s="27"/>
      <c r="D83" s="28"/>
      <c r="E83" s="55" t="s">
        <v>105</v>
      </c>
      <c r="F83" s="30">
        <v>90.0</v>
      </c>
      <c r="G83" s="30">
        <v>9.54</v>
      </c>
      <c r="H83" s="30">
        <v>13.86</v>
      </c>
      <c r="I83" s="30">
        <v>5.4</v>
      </c>
      <c r="J83" s="30">
        <v>187.2</v>
      </c>
      <c r="K83" s="31" t="s">
        <v>106</v>
      </c>
      <c r="L83" s="32">
        <v>31.0</v>
      </c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ht="12.75" customHeight="1">
      <c r="A84" s="25"/>
      <c r="B84" s="26"/>
      <c r="C84" s="27"/>
      <c r="D84" s="33" t="s">
        <v>26</v>
      </c>
      <c r="E84" s="34" t="s">
        <v>107</v>
      </c>
      <c r="F84" s="22">
        <v>200.0</v>
      </c>
      <c r="G84" s="22">
        <v>3.6</v>
      </c>
      <c r="H84" s="22">
        <v>3.3</v>
      </c>
      <c r="I84" s="22">
        <v>13.7</v>
      </c>
      <c r="J84" s="22">
        <v>98.0</v>
      </c>
      <c r="K84" s="23" t="s">
        <v>108</v>
      </c>
      <c r="L84" s="24">
        <v>16.0</v>
      </c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ht="12.75" customHeight="1">
      <c r="A85" s="25"/>
      <c r="B85" s="26"/>
      <c r="C85" s="27"/>
      <c r="D85" s="33" t="s">
        <v>29</v>
      </c>
      <c r="E85" s="34" t="s">
        <v>89</v>
      </c>
      <c r="F85" s="22">
        <v>30.0</v>
      </c>
      <c r="G85" s="22">
        <v>2.5</v>
      </c>
      <c r="H85" s="22">
        <v>0.27</v>
      </c>
      <c r="I85" s="22">
        <v>21.0</v>
      </c>
      <c r="J85" s="22">
        <v>75.0</v>
      </c>
      <c r="K85" s="23" t="s">
        <v>31</v>
      </c>
      <c r="L85" s="24">
        <v>2.57</v>
      </c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ht="12.75" customHeight="1">
      <c r="A86" s="25"/>
      <c r="B86" s="26"/>
      <c r="C86" s="27"/>
      <c r="D86" s="33" t="s">
        <v>32</v>
      </c>
      <c r="E86" s="21"/>
      <c r="F86" s="22"/>
      <c r="G86" s="22"/>
      <c r="H86" s="22"/>
      <c r="I86" s="22"/>
      <c r="J86" s="22"/>
      <c r="K86" s="23"/>
      <c r="L86" s="22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ht="12.75" customHeight="1">
      <c r="A87" s="25"/>
      <c r="B87" s="26"/>
      <c r="C87" s="27"/>
      <c r="D87" s="28"/>
      <c r="E87" s="21" t="s">
        <v>33</v>
      </c>
      <c r="F87" s="22">
        <v>30.0</v>
      </c>
      <c r="G87" s="22">
        <v>1.64</v>
      </c>
      <c r="H87" s="22">
        <v>2.24</v>
      </c>
      <c r="I87" s="22">
        <v>3.6</v>
      </c>
      <c r="J87" s="22">
        <v>125.0</v>
      </c>
      <c r="K87" s="23" t="s">
        <v>34</v>
      </c>
      <c r="L87" s="24">
        <v>6.0</v>
      </c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ht="12.75" customHeight="1">
      <c r="A88" s="25"/>
      <c r="B88" s="26"/>
      <c r="C88" s="27"/>
      <c r="D88" s="28"/>
      <c r="E88" s="21"/>
      <c r="F88" s="22"/>
      <c r="G88" s="22"/>
      <c r="H88" s="22"/>
      <c r="I88" s="22"/>
      <c r="J88" s="22"/>
      <c r="K88" s="23"/>
      <c r="L88" s="22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ht="12.75" customHeight="1">
      <c r="A89" s="35"/>
      <c r="B89" s="36"/>
      <c r="C89" s="37"/>
      <c r="D89" s="38" t="s">
        <v>35</v>
      </c>
      <c r="E89" s="39"/>
      <c r="F89" s="40">
        <f t="shared" ref="F89:J89" si="21">SUM(F82:F88)</f>
        <v>500</v>
      </c>
      <c r="G89" s="40">
        <f t="shared" si="21"/>
        <v>22.78</v>
      </c>
      <c r="H89" s="40">
        <f t="shared" si="21"/>
        <v>23.57</v>
      </c>
      <c r="I89" s="40">
        <f t="shared" si="21"/>
        <v>76.5</v>
      </c>
      <c r="J89" s="40">
        <f t="shared" si="21"/>
        <v>675.2</v>
      </c>
      <c r="K89" s="41"/>
      <c r="L89" s="42">
        <f>SUM(L82:L88)</f>
        <v>69.57</v>
      </c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ht="12.75" customHeight="1">
      <c r="A90" s="43">
        <f t="shared" ref="A90:B90" si="22">A82</f>
        <v>1</v>
      </c>
      <c r="B90" s="44">
        <f t="shared" si="22"/>
        <v>5</v>
      </c>
      <c r="C90" s="45" t="s">
        <v>36</v>
      </c>
      <c r="D90" s="33" t="s">
        <v>37</v>
      </c>
      <c r="E90" s="58" t="s">
        <v>109</v>
      </c>
      <c r="F90" s="22">
        <v>60.0</v>
      </c>
      <c r="G90" s="22">
        <v>0.7</v>
      </c>
      <c r="H90" s="22">
        <v>5.0</v>
      </c>
      <c r="I90" s="22">
        <v>4.0</v>
      </c>
      <c r="J90" s="22">
        <v>63.0</v>
      </c>
      <c r="K90" s="63" t="s">
        <v>110</v>
      </c>
      <c r="L90" s="24">
        <v>10.0</v>
      </c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ht="12.75" customHeight="1">
      <c r="A91" s="25"/>
      <c r="B91" s="26"/>
      <c r="C91" s="27"/>
      <c r="D91" s="33" t="s">
        <v>38</v>
      </c>
      <c r="E91" s="34" t="s">
        <v>111</v>
      </c>
      <c r="F91" s="22">
        <v>205.0</v>
      </c>
      <c r="G91" s="22">
        <v>13.2</v>
      </c>
      <c r="H91" s="22">
        <v>9.1</v>
      </c>
      <c r="I91" s="22">
        <v>14.1</v>
      </c>
      <c r="J91" s="22">
        <v>195.0</v>
      </c>
      <c r="K91" s="23" t="s">
        <v>112</v>
      </c>
      <c r="L91" s="24">
        <v>16.0</v>
      </c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ht="12.75" customHeight="1">
      <c r="A92" s="25"/>
      <c r="B92" s="26"/>
      <c r="C92" s="27"/>
      <c r="D92" s="33" t="s">
        <v>41</v>
      </c>
      <c r="E92" s="34" t="s">
        <v>113</v>
      </c>
      <c r="F92" s="22">
        <v>180.0</v>
      </c>
      <c r="G92" s="22">
        <v>14.0</v>
      </c>
      <c r="H92" s="22">
        <v>18.0</v>
      </c>
      <c r="I92" s="22">
        <v>38.8</v>
      </c>
      <c r="J92" s="22">
        <v>370.8</v>
      </c>
      <c r="K92" s="23" t="s">
        <v>114</v>
      </c>
      <c r="L92" s="24">
        <v>41.0</v>
      </c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ht="12.75" customHeight="1">
      <c r="A93" s="25"/>
      <c r="B93" s="26"/>
      <c r="C93" s="27"/>
      <c r="D93" s="33" t="s">
        <v>44</v>
      </c>
      <c r="E93" s="21"/>
      <c r="F93" s="22"/>
      <c r="G93" s="22"/>
      <c r="H93" s="22"/>
      <c r="I93" s="22"/>
      <c r="J93" s="22"/>
      <c r="K93" s="23"/>
      <c r="L93" s="24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ht="12.75" customHeight="1">
      <c r="A94" s="25"/>
      <c r="B94" s="26"/>
      <c r="C94" s="27"/>
      <c r="D94" s="33" t="s">
        <v>47</v>
      </c>
      <c r="E94" s="21" t="s">
        <v>115</v>
      </c>
      <c r="F94" s="22">
        <v>200.0</v>
      </c>
      <c r="G94" s="22">
        <v>0.8</v>
      </c>
      <c r="H94" s="22">
        <v>0.1</v>
      </c>
      <c r="I94" s="22">
        <v>16.0</v>
      </c>
      <c r="J94" s="22">
        <v>68.1</v>
      </c>
      <c r="K94" s="23" t="s">
        <v>116</v>
      </c>
      <c r="L94" s="24">
        <v>6.0</v>
      </c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ht="12.75" customHeight="1">
      <c r="A95" s="25"/>
      <c r="B95" s="26"/>
      <c r="C95" s="27"/>
      <c r="D95" s="33" t="s">
        <v>50</v>
      </c>
      <c r="E95" s="34" t="s">
        <v>89</v>
      </c>
      <c r="F95" s="22">
        <v>30.0</v>
      </c>
      <c r="G95" s="22">
        <v>2.5</v>
      </c>
      <c r="H95" s="22">
        <v>0.27</v>
      </c>
      <c r="I95" s="22">
        <v>21.0</v>
      </c>
      <c r="J95" s="22">
        <v>75.0</v>
      </c>
      <c r="K95" s="23" t="s">
        <v>31</v>
      </c>
      <c r="L95" s="24">
        <v>2.57</v>
      </c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ht="12.75" customHeight="1">
      <c r="A96" s="25"/>
      <c r="B96" s="26"/>
      <c r="C96" s="27"/>
      <c r="D96" s="33" t="s">
        <v>52</v>
      </c>
      <c r="E96" s="34" t="s">
        <v>53</v>
      </c>
      <c r="F96" s="22">
        <v>30.0</v>
      </c>
      <c r="G96" s="22">
        <v>2.44</v>
      </c>
      <c r="H96" s="22">
        <v>0.5</v>
      </c>
      <c r="I96" s="22">
        <v>22.0</v>
      </c>
      <c r="J96" s="22">
        <v>86.0</v>
      </c>
      <c r="K96" s="23" t="s">
        <v>54</v>
      </c>
      <c r="L96" s="24">
        <v>2.45</v>
      </c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ht="12.75" customHeight="1">
      <c r="A97" s="25"/>
      <c r="B97" s="26"/>
      <c r="C97" s="27"/>
      <c r="D97" s="28"/>
      <c r="E97" s="21"/>
      <c r="F97" s="22"/>
      <c r="G97" s="22"/>
      <c r="H97" s="22"/>
      <c r="I97" s="22"/>
      <c r="J97" s="22"/>
      <c r="K97" s="23"/>
      <c r="L97" s="22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ht="12.75" customHeight="1">
      <c r="A98" s="25"/>
      <c r="B98" s="26"/>
      <c r="C98" s="27"/>
      <c r="D98" s="28"/>
      <c r="E98" s="21"/>
      <c r="F98" s="22"/>
      <c r="G98" s="22"/>
      <c r="H98" s="22"/>
      <c r="I98" s="22"/>
      <c r="J98" s="22"/>
      <c r="K98" s="23"/>
      <c r="L98" s="22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ht="12.75" customHeight="1">
      <c r="A99" s="35"/>
      <c r="B99" s="36"/>
      <c r="C99" s="37"/>
      <c r="D99" s="38" t="s">
        <v>35</v>
      </c>
      <c r="E99" s="39"/>
      <c r="F99" s="40">
        <f t="shared" ref="F99:J99" si="23">SUM(F90:F98)</f>
        <v>705</v>
      </c>
      <c r="G99" s="40">
        <f t="shared" si="23"/>
        <v>33.64</v>
      </c>
      <c r="H99" s="40">
        <f t="shared" si="23"/>
        <v>32.97</v>
      </c>
      <c r="I99" s="40">
        <f t="shared" si="23"/>
        <v>115.9</v>
      </c>
      <c r="J99" s="40">
        <f t="shared" si="23"/>
        <v>857.9</v>
      </c>
      <c r="K99" s="41"/>
      <c r="L99" s="42">
        <f>SUM(L90:L98)</f>
        <v>78.02</v>
      </c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ht="15.75" customHeight="1">
      <c r="A100" s="47">
        <f t="shared" ref="A100:B100" si="24">A82</f>
        <v>1</v>
      </c>
      <c r="B100" s="48">
        <f t="shared" si="24"/>
        <v>5</v>
      </c>
      <c r="C100" s="49" t="s">
        <v>55</v>
      </c>
      <c r="D100" s="50"/>
      <c r="E100" s="51"/>
      <c r="F100" s="52">
        <f t="shared" ref="F100:J100" si="25">F89+F99</f>
        <v>1205</v>
      </c>
      <c r="G100" s="52">
        <f t="shared" si="25"/>
        <v>56.42</v>
      </c>
      <c r="H100" s="52">
        <f t="shared" si="25"/>
        <v>56.54</v>
      </c>
      <c r="I100" s="52">
        <f t="shared" si="25"/>
        <v>192.4</v>
      </c>
      <c r="J100" s="52">
        <f t="shared" si="25"/>
        <v>1533.1</v>
      </c>
      <c r="K100" s="52"/>
      <c r="L100" s="53">
        <f>L89+L99</f>
        <v>147.59</v>
      </c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ht="12.75" customHeight="1">
      <c r="A101" s="17">
        <v>2.0</v>
      </c>
      <c r="B101" s="18">
        <v>1.0</v>
      </c>
      <c r="C101" s="19" t="s">
        <v>20</v>
      </c>
      <c r="D101" s="20" t="s">
        <v>21</v>
      </c>
      <c r="E101" s="21" t="s">
        <v>85</v>
      </c>
      <c r="F101" s="22">
        <v>150.0</v>
      </c>
      <c r="G101" s="22">
        <v>9.0</v>
      </c>
      <c r="H101" s="22">
        <v>5.6</v>
      </c>
      <c r="I101" s="22">
        <v>37.8</v>
      </c>
      <c r="J101" s="22">
        <v>240.0</v>
      </c>
      <c r="K101" s="23" t="s">
        <v>86</v>
      </c>
      <c r="L101" s="24">
        <v>18.0</v>
      </c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ht="12.75" customHeight="1">
      <c r="A102" s="25"/>
      <c r="B102" s="26"/>
      <c r="C102" s="27"/>
      <c r="D102" s="28"/>
      <c r="E102" s="55" t="s">
        <v>42</v>
      </c>
      <c r="F102" s="30">
        <v>90.0</v>
      </c>
      <c r="G102" s="30">
        <v>10.9</v>
      </c>
      <c r="H102" s="30">
        <v>8.6</v>
      </c>
      <c r="I102" s="30">
        <v>9.2</v>
      </c>
      <c r="J102" s="30">
        <v>158.0</v>
      </c>
      <c r="K102" s="31" t="s">
        <v>43</v>
      </c>
      <c r="L102" s="32">
        <v>38.0</v>
      </c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ht="12.75" customHeight="1">
      <c r="A103" s="25"/>
      <c r="B103" s="26"/>
      <c r="C103" s="27"/>
      <c r="D103" s="33" t="s">
        <v>26</v>
      </c>
      <c r="E103" s="34" t="s">
        <v>87</v>
      </c>
      <c r="F103" s="22">
        <v>200.0</v>
      </c>
      <c r="G103" s="22">
        <v>0.1</v>
      </c>
      <c r="H103" s="22">
        <v>0.02</v>
      </c>
      <c r="I103" s="22">
        <v>9.1</v>
      </c>
      <c r="J103" s="22">
        <v>35.0</v>
      </c>
      <c r="K103" s="23" t="s">
        <v>88</v>
      </c>
      <c r="L103" s="24">
        <v>3.0</v>
      </c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ht="12.75" customHeight="1">
      <c r="A104" s="25"/>
      <c r="B104" s="26"/>
      <c r="C104" s="27"/>
      <c r="D104" s="33" t="s">
        <v>29</v>
      </c>
      <c r="E104" s="34" t="s">
        <v>89</v>
      </c>
      <c r="F104" s="22">
        <v>30.0</v>
      </c>
      <c r="G104" s="22">
        <v>2.5</v>
      </c>
      <c r="H104" s="22">
        <v>0.27</v>
      </c>
      <c r="I104" s="22">
        <v>21.0</v>
      </c>
      <c r="J104" s="22">
        <v>75.0</v>
      </c>
      <c r="K104" s="23" t="s">
        <v>31</v>
      </c>
      <c r="L104" s="24">
        <v>2.57</v>
      </c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ht="12.75" customHeight="1">
      <c r="A105" s="25"/>
      <c r="B105" s="26"/>
      <c r="C105" s="27"/>
      <c r="D105" s="33" t="s">
        <v>32</v>
      </c>
      <c r="E105" s="21"/>
      <c r="F105" s="22"/>
      <c r="G105" s="22"/>
      <c r="H105" s="22"/>
      <c r="I105" s="22"/>
      <c r="J105" s="22"/>
      <c r="K105" s="23"/>
      <c r="L105" s="2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ht="12.75" customHeight="1">
      <c r="A106" s="25"/>
      <c r="B106" s="26"/>
      <c r="C106" s="27"/>
      <c r="D106" s="28"/>
      <c r="E106" s="21" t="s">
        <v>33</v>
      </c>
      <c r="F106" s="22">
        <v>30.0</v>
      </c>
      <c r="G106" s="22">
        <v>1.64</v>
      </c>
      <c r="H106" s="22">
        <v>2.24</v>
      </c>
      <c r="I106" s="22">
        <v>3.6</v>
      </c>
      <c r="J106" s="22">
        <v>125.0</v>
      </c>
      <c r="K106" s="23" t="s">
        <v>34</v>
      </c>
      <c r="L106" s="24">
        <v>8.0</v>
      </c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ht="12.75" customHeight="1">
      <c r="A107" s="25"/>
      <c r="B107" s="26"/>
      <c r="C107" s="27"/>
      <c r="D107" s="28"/>
      <c r="E107" s="21"/>
      <c r="F107" s="22"/>
      <c r="G107" s="22"/>
      <c r="H107" s="22"/>
      <c r="I107" s="22"/>
      <c r="J107" s="22"/>
      <c r="K107" s="23"/>
      <c r="L107" s="2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ht="12.75" customHeight="1">
      <c r="A108" s="35"/>
      <c r="B108" s="36"/>
      <c r="C108" s="37"/>
      <c r="D108" s="38" t="s">
        <v>35</v>
      </c>
      <c r="E108" s="39"/>
      <c r="F108" s="40">
        <f t="shared" ref="F108:J108" si="26">SUM(F101:F107)</f>
        <v>500</v>
      </c>
      <c r="G108" s="40">
        <f t="shared" si="26"/>
        <v>24.14</v>
      </c>
      <c r="H108" s="40">
        <f t="shared" si="26"/>
        <v>16.73</v>
      </c>
      <c r="I108" s="40">
        <f t="shared" si="26"/>
        <v>80.7</v>
      </c>
      <c r="J108" s="40">
        <f t="shared" si="26"/>
        <v>633</v>
      </c>
      <c r="K108" s="41"/>
      <c r="L108" s="42">
        <f>SUM(L101:L107)</f>
        <v>69.57</v>
      </c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ht="12.75" customHeight="1">
      <c r="A109" s="43">
        <f t="shared" ref="A109:B109" si="27">A101</f>
        <v>2</v>
      </c>
      <c r="B109" s="44">
        <f t="shared" si="27"/>
        <v>1</v>
      </c>
      <c r="C109" s="45" t="s">
        <v>36</v>
      </c>
      <c r="D109" s="33" t="s">
        <v>37</v>
      </c>
      <c r="E109" s="21"/>
      <c r="F109" s="22"/>
      <c r="G109" s="22"/>
      <c r="H109" s="22"/>
      <c r="I109" s="22"/>
      <c r="J109" s="22"/>
      <c r="K109" s="23"/>
      <c r="L109" s="2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ht="12.75" customHeight="1">
      <c r="A110" s="25"/>
      <c r="B110" s="26"/>
      <c r="C110" s="27"/>
      <c r="D110" s="33" t="s">
        <v>38</v>
      </c>
      <c r="E110" s="34" t="s">
        <v>117</v>
      </c>
      <c r="F110" s="22">
        <v>200.0</v>
      </c>
      <c r="G110" s="22">
        <v>3.2</v>
      </c>
      <c r="H110" s="22">
        <v>5.6</v>
      </c>
      <c r="I110" s="22">
        <v>16.0</v>
      </c>
      <c r="J110" s="22">
        <v>127.0</v>
      </c>
      <c r="K110" s="23" t="s">
        <v>118</v>
      </c>
      <c r="L110" s="24">
        <v>12.0</v>
      </c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ht="12.75" customHeight="1">
      <c r="A111" s="25"/>
      <c r="B111" s="26"/>
      <c r="C111" s="27"/>
      <c r="D111" s="33" t="s">
        <v>41</v>
      </c>
      <c r="E111" s="34" t="s">
        <v>22</v>
      </c>
      <c r="F111" s="22">
        <v>150.0</v>
      </c>
      <c r="G111" s="22">
        <v>5.5</v>
      </c>
      <c r="H111" s="22">
        <v>3.9</v>
      </c>
      <c r="I111" s="22">
        <v>32.8</v>
      </c>
      <c r="J111" s="22">
        <v>190.0</v>
      </c>
      <c r="K111" s="23" t="s">
        <v>23</v>
      </c>
      <c r="L111" s="24">
        <v>14.0</v>
      </c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ht="12.75" customHeight="1">
      <c r="A112" s="25"/>
      <c r="B112" s="26"/>
      <c r="C112" s="27"/>
      <c r="D112" s="33" t="s">
        <v>44</v>
      </c>
      <c r="E112" s="21" t="s">
        <v>119</v>
      </c>
      <c r="F112" s="22">
        <v>90.0</v>
      </c>
      <c r="G112" s="22">
        <v>13.5</v>
      </c>
      <c r="H112" s="22">
        <v>11.0</v>
      </c>
      <c r="I112" s="22">
        <v>7.5</v>
      </c>
      <c r="J112" s="22">
        <v>183.0</v>
      </c>
      <c r="K112" s="23" t="s">
        <v>120</v>
      </c>
      <c r="L112" s="24">
        <v>41.0</v>
      </c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ht="12.75" customHeight="1">
      <c r="A113" s="25"/>
      <c r="B113" s="26"/>
      <c r="C113" s="27"/>
      <c r="D113" s="33" t="s">
        <v>47</v>
      </c>
      <c r="E113" s="46" t="s">
        <v>58</v>
      </c>
      <c r="F113" s="22">
        <v>200.0</v>
      </c>
      <c r="G113" s="22">
        <v>0.1</v>
      </c>
      <c r="H113" s="22">
        <v>0.0</v>
      </c>
      <c r="I113" s="22">
        <v>9.3</v>
      </c>
      <c r="J113" s="22">
        <v>37.0</v>
      </c>
      <c r="K113" s="23" t="s">
        <v>59</v>
      </c>
      <c r="L113" s="24">
        <v>6.0</v>
      </c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ht="12.75" customHeight="1">
      <c r="A114" s="25"/>
      <c r="B114" s="26"/>
      <c r="C114" s="27"/>
      <c r="D114" s="33" t="s">
        <v>50</v>
      </c>
      <c r="E114" s="34" t="s">
        <v>89</v>
      </c>
      <c r="F114" s="22">
        <v>30.0</v>
      </c>
      <c r="G114" s="22">
        <v>3.36</v>
      </c>
      <c r="H114" s="22">
        <v>0.36</v>
      </c>
      <c r="I114" s="22">
        <v>28.0</v>
      </c>
      <c r="J114" s="22">
        <v>100.0</v>
      </c>
      <c r="K114" s="23" t="s">
        <v>31</v>
      </c>
      <c r="L114" s="24">
        <v>2.57</v>
      </c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ht="12.75" customHeight="1">
      <c r="A115" s="25"/>
      <c r="B115" s="26"/>
      <c r="C115" s="27"/>
      <c r="D115" s="33" t="s">
        <v>52</v>
      </c>
      <c r="E115" s="21" t="s">
        <v>53</v>
      </c>
      <c r="F115" s="22">
        <v>30.0</v>
      </c>
      <c r="G115" s="22">
        <v>2.44</v>
      </c>
      <c r="H115" s="22">
        <v>0.5</v>
      </c>
      <c r="I115" s="22">
        <v>22.0</v>
      </c>
      <c r="J115" s="22">
        <v>86.0</v>
      </c>
      <c r="K115" s="23" t="s">
        <v>54</v>
      </c>
      <c r="L115" s="24">
        <v>2.45</v>
      </c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ht="12.75" customHeight="1">
      <c r="A116" s="25"/>
      <c r="B116" s="26"/>
      <c r="C116" s="27"/>
      <c r="D116" s="28"/>
      <c r="E116" s="21"/>
      <c r="F116" s="22"/>
      <c r="G116" s="22"/>
      <c r="H116" s="22"/>
      <c r="I116" s="22"/>
      <c r="J116" s="22"/>
      <c r="K116" s="23"/>
      <c r="L116" s="2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ht="12.75" customHeight="1">
      <c r="A117" s="25"/>
      <c r="B117" s="26"/>
      <c r="C117" s="27"/>
      <c r="D117" s="28"/>
      <c r="E117" s="21"/>
      <c r="F117" s="22"/>
      <c r="G117" s="22"/>
      <c r="H117" s="22"/>
      <c r="I117" s="22"/>
      <c r="J117" s="22"/>
      <c r="K117" s="23"/>
      <c r="L117" s="2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ht="12.75" customHeight="1">
      <c r="A118" s="35"/>
      <c r="B118" s="36"/>
      <c r="C118" s="37"/>
      <c r="D118" s="38" t="s">
        <v>35</v>
      </c>
      <c r="E118" s="39"/>
      <c r="F118" s="40">
        <f t="shared" ref="F118:J118" si="28">SUM(F109:F117)</f>
        <v>700</v>
      </c>
      <c r="G118" s="40">
        <f t="shared" si="28"/>
        <v>28.1</v>
      </c>
      <c r="H118" s="40">
        <f t="shared" si="28"/>
        <v>21.36</v>
      </c>
      <c r="I118" s="40">
        <f t="shared" si="28"/>
        <v>115.6</v>
      </c>
      <c r="J118" s="40">
        <f t="shared" si="28"/>
        <v>723</v>
      </c>
      <c r="K118" s="41"/>
      <c r="L118" s="40">
        <f>SUM(L109:L117)</f>
        <v>78.02</v>
      </c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ht="12.75" customHeight="1">
      <c r="A119" s="47">
        <f t="shared" ref="A119:B119" si="29">A101</f>
        <v>2</v>
      </c>
      <c r="B119" s="48">
        <f t="shared" si="29"/>
        <v>1</v>
      </c>
      <c r="C119" s="49" t="s">
        <v>55</v>
      </c>
      <c r="D119" s="50"/>
      <c r="E119" s="51"/>
      <c r="F119" s="52">
        <f t="shared" ref="F119:J119" si="30">F108+F118</f>
        <v>1200</v>
      </c>
      <c r="G119" s="52">
        <f t="shared" si="30"/>
        <v>52.24</v>
      </c>
      <c r="H119" s="52">
        <f t="shared" si="30"/>
        <v>38.09</v>
      </c>
      <c r="I119" s="52">
        <f t="shared" si="30"/>
        <v>196.3</v>
      </c>
      <c r="J119" s="52">
        <f t="shared" si="30"/>
        <v>1356</v>
      </c>
      <c r="K119" s="52"/>
      <c r="L119" s="53">
        <f>L108+L118</f>
        <v>147.59</v>
      </c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ht="12.75" customHeight="1">
      <c r="A120" s="54">
        <v>2.0</v>
      </c>
      <c r="B120" s="26">
        <v>2.0</v>
      </c>
      <c r="C120" s="19" t="s">
        <v>20</v>
      </c>
      <c r="D120" s="20" t="s">
        <v>21</v>
      </c>
      <c r="E120" s="55" t="s">
        <v>121</v>
      </c>
      <c r="F120" s="30">
        <v>185.0</v>
      </c>
      <c r="G120" s="30">
        <v>5.6</v>
      </c>
      <c r="H120" s="30">
        <v>7.3</v>
      </c>
      <c r="I120" s="30">
        <v>30.1</v>
      </c>
      <c r="J120" s="30">
        <v>209.0</v>
      </c>
      <c r="K120" s="31" t="s">
        <v>122</v>
      </c>
      <c r="L120" s="32">
        <v>38.0</v>
      </c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ht="12.75" customHeight="1">
      <c r="A121" s="54"/>
      <c r="B121" s="26"/>
      <c r="C121" s="27"/>
      <c r="D121" s="28"/>
      <c r="E121" s="21"/>
      <c r="F121" s="22"/>
      <c r="G121" s="22"/>
      <c r="H121" s="22"/>
      <c r="I121" s="22"/>
      <c r="J121" s="22"/>
      <c r="K121" s="23"/>
      <c r="L121" s="2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ht="12.75" customHeight="1">
      <c r="A122" s="54"/>
      <c r="B122" s="26"/>
      <c r="C122" s="27"/>
      <c r="D122" s="33" t="s">
        <v>26</v>
      </c>
      <c r="E122" s="34" t="s">
        <v>87</v>
      </c>
      <c r="F122" s="22">
        <v>200.0</v>
      </c>
      <c r="G122" s="22">
        <v>0.1</v>
      </c>
      <c r="H122" s="22">
        <v>0.02</v>
      </c>
      <c r="I122" s="22">
        <v>9.1</v>
      </c>
      <c r="J122" s="22">
        <v>35.0</v>
      </c>
      <c r="K122" s="23" t="s">
        <v>88</v>
      </c>
      <c r="L122" s="24">
        <v>3.0</v>
      </c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ht="12.75" customHeight="1">
      <c r="A123" s="54"/>
      <c r="B123" s="26"/>
      <c r="C123" s="27"/>
      <c r="D123" s="33" t="s">
        <v>29</v>
      </c>
      <c r="E123" s="34" t="s">
        <v>89</v>
      </c>
      <c r="F123" s="22">
        <v>30.0</v>
      </c>
      <c r="G123" s="22">
        <v>2.5</v>
      </c>
      <c r="H123" s="22">
        <v>0.27</v>
      </c>
      <c r="I123" s="22">
        <v>21.0</v>
      </c>
      <c r="J123" s="22">
        <v>75.0</v>
      </c>
      <c r="K123" s="23" t="s">
        <v>31</v>
      </c>
      <c r="L123" s="24">
        <v>2.57</v>
      </c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ht="12.75" customHeight="1">
      <c r="A124" s="54"/>
      <c r="B124" s="26"/>
      <c r="C124" s="27"/>
      <c r="D124" s="33" t="s">
        <v>32</v>
      </c>
      <c r="E124" s="21"/>
      <c r="F124" s="22"/>
      <c r="G124" s="22"/>
      <c r="H124" s="22"/>
      <c r="I124" s="22"/>
      <c r="J124" s="22"/>
      <c r="K124" s="23"/>
      <c r="L124" s="2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ht="12.75" customHeight="1">
      <c r="A125" s="54"/>
      <c r="B125" s="26"/>
      <c r="C125" s="27"/>
      <c r="D125" s="28"/>
      <c r="E125" s="34" t="s">
        <v>123</v>
      </c>
      <c r="F125" s="22">
        <v>85.0</v>
      </c>
      <c r="G125" s="22">
        <v>6.1</v>
      </c>
      <c r="H125" s="22">
        <v>9.7</v>
      </c>
      <c r="I125" s="22">
        <v>46.1</v>
      </c>
      <c r="J125" s="22">
        <v>297.0</v>
      </c>
      <c r="K125" s="23" t="s">
        <v>124</v>
      </c>
      <c r="L125" s="24">
        <v>26.0</v>
      </c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ht="12.75" customHeight="1">
      <c r="A126" s="54"/>
      <c r="B126" s="26"/>
      <c r="C126" s="27"/>
      <c r="D126" s="28"/>
      <c r="E126" s="21"/>
      <c r="F126" s="22"/>
      <c r="G126" s="22"/>
      <c r="H126" s="22"/>
      <c r="I126" s="22"/>
      <c r="J126" s="22"/>
      <c r="K126" s="23"/>
      <c r="L126" s="2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ht="12.75" customHeight="1">
      <c r="A127" s="57"/>
      <c r="B127" s="36"/>
      <c r="C127" s="37"/>
      <c r="D127" s="38" t="s">
        <v>35</v>
      </c>
      <c r="E127" s="39"/>
      <c r="F127" s="40">
        <f t="shared" ref="F127:J127" si="31">SUM(F120:F126)</f>
        <v>500</v>
      </c>
      <c r="G127" s="40">
        <f t="shared" si="31"/>
        <v>14.3</v>
      </c>
      <c r="H127" s="40">
        <f t="shared" si="31"/>
        <v>17.29</v>
      </c>
      <c r="I127" s="40">
        <f t="shared" si="31"/>
        <v>106.3</v>
      </c>
      <c r="J127" s="40">
        <f t="shared" si="31"/>
        <v>616</v>
      </c>
      <c r="K127" s="41"/>
      <c r="L127" s="42">
        <f>SUM(L120:L126)</f>
        <v>69.57</v>
      </c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ht="12.75" customHeight="1">
      <c r="A128" s="44">
        <f t="shared" ref="A128:B128" si="32">A120</f>
        <v>2</v>
      </c>
      <c r="B128" s="44">
        <f t="shared" si="32"/>
        <v>2</v>
      </c>
      <c r="C128" s="45" t="s">
        <v>36</v>
      </c>
      <c r="D128" s="33" t="s">
        <v>37</v>
      </c>
      <c r="E128" s="58" t="s">
        <v>125</v>
      </c>
      <c r="F128" s="22">
        <v>60.0</v>
      </c>
      <c r="G128" s="22">
        <v>0.8</v>
      </c>
      <c r="H128" s="22">
        <v>3.6</v>
      </c>
      <c r="I128" s="22">
        <v>11.6</v>
      </c>
      <c r="J128" s="22">
        <v>80.0</v>
      </c>
      <c r="K128" s="23" t="s">
        <v>126</v>
      </c>
      <c r="L128" s="24">
        <v>10.0</v>
      </c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ht="12.75" customHeight="1">
      <c r="A129" s="54"/>
      <c r="B129" s="26"/>
      <c r="C129" s="27"/>
      <c r="D129" s="33" t="s">
        <v>38</v>
      </c>
      <c r="E129" s="34" t="s">
        <v>81</v>
      </c>
      <c r="F129" s="22">
        <v>205.0</v>
      </c>
      <c r="G129" s="22">
        <v>14.1</v>
      </c>
      <c r="H129" s="22">
        <v>9.1</v>
      </c>
      <c r="I129" s="22">
        <v>14.1</v>
      </c>
      <c r="J129" s="22">
        <v>199.0</v>
      </c>
      <c r="K129" s="23" t="s">
        <v>127</v>
      </c>
      <c r="L129" s="24">
        <v>16.0</v>
      </c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ht="12.75" customHeight="1">
      <c r="A130" s="54"/>
      <c r="B130" s="26"/>
      <c r="C130" s="27"/>
      <c r="D130" s="33" t="s">
        <v>41</v>
      </c>
      <c r="E130" s="34" t="s">
        <v>128</v>
      </c>
      <c r="F130" s="22">
        <v>90.0</v>
      </c>
      <c r="G130" s="22">
        <v>12.0</v>
      </c>
      <c r="H130" s="22">
        <v>5.1</v>
      </c>
      <c r="I130" s="22">
        <v>1.2</v>
      </c>
      <c r="J130" s="22">
        <v>99.0</v>
      </c>
      <c r="K130" s="23" t="s">
        <v>129</v>
      </c>
      <c r="L130" s="24">
        <v>22.0</v>
      </c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ht="12.75" customHeight="1">
      <c r="A131" s="54"/>
      <c r="B131" s="26"/>
      <c r="C131" s="27"/>
      <c r="D131" s="33" t="s">
        <v>44</v>
      </c>
      <c r="E131" s="21" t="s">
        <v>71</v>
      </c>
      <c r="F131" s="22">
        <v>150.0</v>
      </c>
      <c r="G131" s="22">
        <v>3.1</v>
      </c>
      <c r="H131" s="22">
        <v>5.0</v>
      </c>
      <c r="I131" s="22">
        <v>20.0</v>
      </c>
      <c r="J131" s="22">
        <v>165.6</v>
      </c>
      <c r="K131" s="23" t="s">
        <v>72</v>
      </c>
      <c r="L131" s="24">
        <v>18.0</v>
      </c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ht="12.75" customHeight="1">
      <c r="A132" s="54"/>
      <c r="B132" s="26"/>
      <c r="C132" s="27"/>
      <c r="D132" s="33" t="s">
        <v>47</v>
      </c>
      <c r="E132" s="46" t="s">
        <v>73</v>
      </c>
      <c r="F132" s="22">
        <v>200.0</v>
      </c>
      <c r="G132" s="22">
        <v>0.5</v>
      </c>
      <c r="H132" s="22">
        <v>0.1</v>
      </c>
      <c r="I132" s="22">
        <v>12.5</v>
      </c>
      <c r="J132" s="22">
        <v>121.0</v>
      </c>
      <c r="K132" s="23" t="s">
        <v>74</v>
      </c>
      <c r="L132" s="24">
        <v>7.0</v>
      </c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ht="12.75" customHeight="1">
      <c r="A133" s="54"/>
      <c r="B133" s="26"/>
      <c r="C133" s="27"/>
      <c r="D133" s="33" t="s">
        <v>50</v>
      </c>
      <c r="E133" s="34" t="s">
        <v>89</v>
      </c>
      <c r="F133" s="22">
        <v>30.0</v>
      </c>
      <c r="G133" s="22">
        <v>2.5</v>
      </c>
      <c r="H133" s="22">
        <v>0.27</v>
      </c>
      <c r="I133" s="22">
        <v>21.0</v>
      </c>
      <c r="J133" s="22">
        <v>75.0</v>
      </c>
      <c r="K133" s="23" t="s">
        <v>31</v>
      </c>
      <c r="L133" s="24">
        <v>2.57</v>
      </c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ht="12.75" customHeight="1">
      <c r="A134" s="54"/>
      <c r="B134" s="26"/>
      <c r="C134" s="27"/>
      <c r="D134" s="33" t="s">
        <v>52</v>
      </c>
      <c r="E134" s="34" t="s">
        <v>53</v>
      </c>
      <c r="F134" s="22">
        <v>30.0</v>
      </c>
      <c r="G134" s="22">
        <v>2.44</v>
      </c>
      <c r="H134" s="22">
        <v>0.5</v>
      </c>
      <c r="I134" s="22">
        <v>22.0</v>
      </c>
      <c r="J134" s="22">
        <v>86.0</v>
      </c>
      <c r="K134" s="23" t="s">
        <v>54</v>
      </c>
      <c r="L134" s="24">
        <v>2.45</v>
      </c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ht="12.75" customHeight="1">
      <c r="A135" s="54"/>
      <c r="B135" s="26"/>
      <c r="C135" s="27"/>
      <c r="D135" s="28"/>
      <c r="E135" s="21"/>
      <c r="F135" s="22"/>
      <c r="G135" s="22"/>
      <c r="H135" s="22"/>
      <c r="I135" s="22"/>
      <c r="J135" s="22"/>
      <c r="K135" s="23"/>
      <c r="L135" s="2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ht="12.75" customHeight="1">
      <c r="A136" s="54"/>
      <c r="B136" s="26"/>
      <c r="C136" s="27"/>
      <c r="D136" s="28"/>
      <c r="E136" s="21"/>
      <c r="F136" s="22"/>
      <c r="G136" s="22"/>
      <c r="H136" s="22"/>
      <c r="I136" s="22"/>
      <c r="J136" s="22"/>
      <c r="K136" s="23"/>
      <c r="L136" s="2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ht="12.75" customHeight="1">
      <c r="A137" s="57"/>
      <c r="B137" s="36"/>
      <c r="C137" s="37"/>
      <c r="D137" s="38" t="s">
        <v>35</v>
      </c>
      <c r="E137" s="39"/>
      <c r="F137" s="40">
        <f t="shared" ref="F137:J137" si="33">SUM(F128:F136)</f>
        <v>765</v>
      </c>
      <c r="G137" s="40">
        <f t="shared" si="33"/>
        <v>35.44</v>
      </c>
      <c r="H137" s="40">
        <f t="shared" si="33"/>
        <v>23.67</v>
      </c>
      <c r="I137" s="40">
        <f t="shared" si="33"/>
        <v>102.4</v>
      </c>
      <c r="J137" s="40">
        <f t="shared" si="33"/>
        <v>825.6</v>
      </c>
      <c r="K137" s="41"/>
      <c r="L137" s="42">
        <f>SUM(L128:L136)</f>
        <v>78.02</v>
      </c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ht="12.75" customHeight="1">
      <c r="A138" s="60">
        <f t="shared" ref="A138:B138" si="34">A120</f>
        <v>2</v>
      </c>
      <c r="B138" s="60">
        <f t="shared" si="34"/>
        <v>2</v>
      </c>
      <c r="C138" s="49" t="s">
        <v>55</v>
      </c>
      <c r="D138" s="50"/>
      <c r="E138" s="51"/>
      <c r="F138" s="52">
        <f t="shared" ref="F138:J138" si="35">F127+F137</f>
        <v>1265</v>
      </c>
      <c r="G138" s="52">
        <f t="shared" si="35"/>
        <v>49.74</v>
      </c>
      <c r="H138" s="52">
        <f t="shared" si="35"/>
        <v>40.96</v>
      </c>
      <c r="I138" s="52">
        <f t="shared" si="35"/>
        <v>208.7</v>
      </c>
      <c r="J138" s="52">
        <f t="shared" si="35"/>
        <v>1441.6</v>
      </c>
      <c r="K138" s="52"/>
      <c r="L138" s="53">
        <f>L127+L137</f>
        <v>147.59</v>
      </c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ht="12.75" customHeight="1">
      <c r="A139" s="17">
        <v>2.0</v>
      </c>
      <c r="B139" s="18">
        <v>3.0</v>
      </c>
      <c r="C139" s="19" t="s">
        <v>20</v>
      </c>
      <c r="D139" s="20" t="s">
        <v>21</v>
      </c>
      <c r="E139" s="55" t="s">
        <v>130</v>
      </c>
      <c r="F139" s="30">
        <v>150.0</v>
      </c>
      <c r="G139" s="30">
        <v>11.1</v>
      </c>
      <c r="H139" s="30">
        <v>12.8</v>
      </c>
      <c r="I139" s="30">
        <v>32.2</v>
      </c>
      <c r="J139" s="30">
        <v>293.0</v>
      </c>
      <c r="K139" s="31" t="s">
        <v>131</v>
      </c>
      <c r="L139" s="32">
        <v>27.0</v>
      </c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ht="12.75" customHeight="1">
      <c r="A140" s="25"/>
      <c r="B140" s="26"/>
      <c r="C140" s="27"/>
      <c r="D140" s="28"/>
      <c r="E140" s="21" t="s">
        <v>132</v>
      </c>
      <c r="F140" s="22">
        <v>50.0</v>
      </c>
      <c r="G140" s="22">
        <v>6.4</v>
      </c>
      <c r="H140" s="22">
        <v>5.8</v>
      </c>
      <c r="I140" s="22">
        <v>0.35</v>
      </c>
      <c r="J140" s="22">
        <v>157.0</v>
      </c>
      <c r="K140" s="23" t="s">
        <v>133</v>
      </c>
      <c r="L140" s="24">
        <v>18.0</v>
      </c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ht="12.75" customHeight="1">
      <c r="A141" s="25"/>
      <c r="B141" s="26"/>
      <c r="C141" s="27"/>
      <c r="D141" s="33" t="s">
        <v>26</v>
      </c>
      <c r="E141" s="34" t="s">
        <v>77</v>
      </c>
      <c r="F141" s="22">
        <v>200.0</v>
      </c>
      <c r="G141" s="22">
        <v>1.0</v>
      </c>
      <c r="H141" s="22">
        <v>2.0</v>
      </c>
      <c r="I141" s="22">
        <v>12.0</v>
      </c>
      <c r="J141" s="22">
        <v>70.0</v>
      </c>
      <c r="K141" s="23" t="s">
        <v>78</v>
      </c>
      <c r="L141" s="24">
        <v>8.0</v>
      </c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ht="15.75" customHeight="1">
      <c r="A142" s="25"/>
      <c r="B142" s="26"/>
      <c r="C142" s="27"/>
      <c r="D142" s="33" t="s">
        <v>29</v>
      </c>
      <c r="E142" s="34" t="s">
        <v>89</v>
      </c>
      <c r="F142" s="22">
        <v>30.0</v>
      </c>
      <c r="G142" s="22">
        <v>2.5</v>
      </c>
      <c r="H142" s="22">
        <v>0.27</v>
      </c>
      <c r="I142" s="22">
        <v>21.0</v>
      </c>
      <c r="J142" s="22">
        <v>75.0</v>
      </c>
      <c r="K142" s="23" t="s">
        <v>31</v>
      </c>
      <c r="L142" s="24">
        <v>2.57</v>
      </c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ht="12.75" customHeight="1">
      <c r="A143" s="25"/>
      <c r="B143" s="26"/>
      <c r="C143" s="27"/>
      <c r="D143" s="33" t="s">
        <v>32</v>
      </c>
      <c r="E143" s="21" t="s">
        <v>79</v>
      </c>
      <c r="F143" s="22">
        <v>100.0</v>
      </c>
      <c r="G143" s="22">
        <v>0.4</v>
      </c>
      <c r="H143" s="22">
        <v>0.4</v>
      </c>
      <c r="I143" s="22">
        <v>9.8</v>
      </c>
      <c r="J143" s="22">
        <v>47.3</v>
      </c>
      <c r="K143" s="23" t="s">
        <v>80</v>
      </c>
      <c r="L143" s="24">
        <v>14.0</v>
      </c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ht="12.75" customHeight="1">
      <c r="A144" s="25"/>
      <c r="B144" s="26"/>
      <c r="C144" s="27"/>
      <c r="D144" s="28"/>
      <c r="E144" s="21"/>
      <c r="F144" s="22"/>
      <c r="G144" s="22"/>
      <c r="H144" s="22"/>
      <c r="I144" s="22"/>
      <c r="J144" s="22"/>
      <c r="K144" s="23"/>
      <c r="L144" s="2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ht="12.75" customHeight="1">
      <c r="A145" s="25"/>
      <c r="B145" s="26"/>
      <c r="C145" s="27"/>
      <c r="D145" s="28"/>
      <c r="E145" s="21"/>
      <c r="F145" s="22"/>
      <c r="G145" s="22"/>
      <c r="H145" s="22"/>
      <c r="I145" s="22"/>
      <c r="J145" s="22"/>
      <c r="K145" s="23"/>
      <c r="L145" s="2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ht="12.75" customHeight="1">
      <c r="A146" s="35"/>
      <c r="B146" s="36"/>
      <c r="C146" s="37"/>
      <c r="D146" s="38" t="s">
        <v>35</v>
      </c>
      <c r="E146" s="39"/>
      <c r="F146" s="40">
        <f t="shared" ref="F146:J146" si="36">SUM(F139:F145)</f>
        <v>530</v>
      </c>
      <c r="G146" s="40">
        <f t="shared" si="36"/>
        <v>21.4</v>
      </c>
      <c r="H146" s="40">
        <f t="shared" si="36"/>
        <v>21.27</v>
      </c>
      <c r="I146" s="40">
        <f t="shared" si="36"/>
        <v>75.35</v>
      </c>
      <c r="J146" s="40">
        <f t="shared" si="36"/>
        <v>642.3</v>
      </c>
      <c r="K146" s="41"/>
      <c r="L146" s="42">
        <f>SUM(L139:L145)</f>
        <v>69.57</v>
      </c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ht="12.75" customHeight="1">
      <c r="A147" s="43">
        <f t="shared" ref="A147:B147" si="37">A139</f>
        <v>2</v>
      </c>
      <c r="B147" s="44">
        <f t="shared" si="37"/>
        <v>3</v>
      </c>
      <c r="C147" s="45" t="s">
        <v>36</v>
      </c>
      <c r="D147" s="33" t="s">
        <v>37</v>
      </c>
      <c r="E147" s="64" t="s">
        <v>134</v>
      </c>
      <c r="F147" s="22">
        <v>60.0</v>
      </c>
      <c r="G147" s="22">
        <v>1.0</v>
      </c>
      <c r="H147" s="22">
        <v>6.0</v>
      </c>
      <c r="I147" s="22">
        <v>4.0</v>
      </c>
      <c r="J147" s="22">
        <v>76.0</v>
      </c>
      <c r="K147" s="23" t="s">
        <v>135</v>
      </c>
      <c r="L147" s="24">
        <v>12.0</v>
      </c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ht="12.75" customHeight="1">
      <c r="A148" s="25"/>
      <c r="B148" s="26"/>
      <c r="C148" s="27"/>
      <c r="D148" s="33" t="s">
        <v>38</v>
      </c>
      <c r="E148" s="34" t="s">
        <v>111</v>
      </c>
      <c r="F148" s="22">
        <v>205.0</v>
      </c>
      <c r="G148" s="22">
        <v>13.2</v>
      </c>
      <c r="H148" s="22">
        <v>9.1</v>
      </c>
      <c r="I148" s="22">
        <v>14.1</v>
      </c>
      <c r="J148" s="22">
        <v>195.0</v>
      </c>
      <c r="K148" s="23" t="s">
        <v>112</v>
      </c>
      <c r="L148" s="24">
        <v>16.0</v>
      </c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ht="12.75" customHeight="1">
      <c r="A149" s="25"/>
      <c r="B149" s="26"/>
      <c r="C149" s="27"/>
      <c r="D149" s="33" t="s">
        <v>41</v>
      </c>
      <c r="E149" s="34" t="s">
        <v>113</v>
      </c>
      <c r="F149" s="22">
        <v>180.0</v>
      </c>
      <c r="G149" s="22">
        <v>14.0</v>
      </c>
      <c r="H149" s="22">
        <v>18.0</v>
      </c>
      <c r="I149" s="22">
        <v>38.8</v>
      </c>
      <c r="J149" s="22">
        <v>370.8</v>
      </c>
      <c r="K149" s="23" t="s">
        <v>114</v>
      </c>
      <c r="L149" s="24">
        <v>38.0</v>
      </c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ht="12.75" customHeight="1">
      <c r="A150" s="25"/>
      <c r="B150" s="26"/>
      <c r="C150" s="27"/>
      <c r="D150" s="33" t="s">
        <v>44</v>
      </c>
      <c r="E150" s="21"/>
      <c r="F150" s="22"/>
      <c r="G150" s="22"/>
      <c r="H150" s="22"/>
      <c r="I150" s="22"/>
      <c r="J150" s="22"/>
      <c r="K150" s="23"/>
      <c r="L150" s="24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ht="12.75" customHeight="1">
      <c r="A151" s="25"/>
      <c r="B151" s="26"/>
      <c r="C151" s="27"/>
      <c r="D151" s="33" t="s">
        <v>47</v>
      </c>
      <c r="E151" s="21" t="s">
        <v>136</v>
      </c>
      <c r="F151" s="22">
        <v>200.0</v>
      </c>
      <c r="G151" s="22">
        <v>0.2</v>
      </c>
      <c r="H151" s="22">
        <v>0.0</v>
      </c>
      <c r="I151" s="22">
        <v>11.8</v>
      </c>
      <c r="J151" s="22">
        <v>77.0</v>
      </c>
      <c r="K151" s="23" t="s">
        <v>137</v>
      </c>
      <c r="L151" s="24">
        <v>7.0</v>
      </c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ht="12.75" customHeight="1">
      <c r="A152" s="25"/>
      <c r="B152" s="26"/>
      <c r="C152" s="27"/>
      <c r="D152" s="33" t="s">
        <v>50</v>
      </c>
      <c r="E152" s="46" t="s">
        <v>60</v>
      </c>
      <c r="F152" s="22">
        <v>30.0</v>
      </c>
      <c r="G152" s="22">
        <v>2.5</v>
      </c>
      <c r="H152" s="22">
        <v>0.27</v>
      </c>
      <c r="I152" s="22">
        <v>21.0</v>
      </c>
      <c r="J152" s="22">
        <v>75.0</v>
      </c>
      <c r="K152" s="23" t="s">
        <v>31</v>
      </c>
      <c r="L152" s="24">
        <v>2.57</v>
      </c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ht="12.75" customHeight="1">
      <c r="A153" s="25"/>
      <c r="B153" s="26"/>
      <c r="C153" s="27"/>
      <c r="D153" s="33" t="s">
        <v>52</v>
      </c>
      <c r="E153" s="34" t="s">
        <v>53</v>
      </c>
      <c r="F153" s="22">
        <v>30.0</v>
      </c>
      <c r="G153" s="22">
        <v>2.44</v>
      </c>
      <c r="H153" s="22">
        <v>0.5</v>
      </c>
      <c r="I153" s="22">
        <v>22.0</v>
      </c>
      <c r="J153" s="22">
        <v>86.0</v>
      </c>
      <c r="K153" s="23" t="s">
        <v>54</v>
      </c>
      <c r="L153" s="24">
        <v>2.45</v>
      </c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ht="12.75" customHeight="1">
      <c r="A154" s="25"/>
      <c r="B154" s="26"/>
      <c r="C154" s="27"/>
      <c r="D154" s="28"/>
      <c r="E154" s="21"/>
      <c r="F154" s="22"/>
      <c r="G154" s="22"/>
      <c r="H154" s="22"/>
      <c r="I154" s="22"/>
      <c r="J154" s="22"/>
      <c r="K154" s="23"/>
      <c r="L154" s="2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ht="12.75" customHeight="1">
      <c r="A155" s="25"/>
      <c r="B155" s="26"/>
      <c r="C155" s="27"/>
      <c r="D155" s="28"/>
      <c r="E155" s="21"/>
      <c r="F155" s="22"/>
      <c r="G155" s="22"/>
      <c r="H155" s="22"/>
      <c r="I155" s="22"/>
      <c r="J155" s="22"/>
      <c r="K155" s="23"/>
      <c r="L155" s="2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ht="12.75" customHeight="1">
      <c r="A156" s="35"/>
      <c r="B156" s="36"/>
      <c r="C156" s="37"/>
      <c r="D156" s="38" t="s">
        <v>35</v>
      </c>
      <c r="E156" s="39"/>
      <c r="F156" s="40">
        <f t="shared" ref="F156:J156" si="38">SUM(F147:F155)</f>
        <v>705</v>
      </c>
      <c r="G156" s="40">
        <f t="shared" si="38"/>
        <v>33.34</v>
      </c>
      <c r="H156" s="40">
        <f t="shared" si="38"/>
        <v>33.87</v>
      </c>
      <c r="I156" s="40">
        <f t="shared" si="38"/>
        <v>111.7</v>
      </c>
      <c r="J156" s="40">
        <f t="shared" si="38"/>
        <v>879.8</v>
      </c>
      <c r="K156" s="41"/>
      <c r="L156" s="42">
        <f>SUM(L147:L155)</f>
        <v>78.02</v>
      </c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ht="12.75" customHeight="1">
      <c r="A157" s="47">
        <f t="shared" ref="A157:B157" si="39">A139</f>
        <v>2</v>
      </c>
      <c r="B157" s="48">
        <f t="shared" si="39"/>
        <v>3</v>
      </c>
      <c r="C157" s="49" t="s">
        <v>55</v>
      </c>
      <c r="D157" s="50"/>
      <c r="E157" s="51"/>
      <c r="F157" s="52">
        <f t="shared" ref="F157:J157" si="40">F146+F156</f>
        <v>1235</v>
      </c>
      <c r="G157" s="52">
        <f t="shared" si="40"/>
        <v>54.74</v>
      </c>
      <c r="H157" s="52">
        <f t="shared" si="40"/>
        <v>55.14</v>
      </c>
      <c r="I157" s="52">
        <f t="shared" si="40"/>
        <v>187.05</v>
      </c>
      <c r="J157" s="52">
        <f t="shared" si="40"/>
        <v>1522.1</v>
      </c>
      <c r="K157" s="52"/>
      <c r="L157" s="53">
        <f>L146+L156</f>
        <v>147.59</v>
      </c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ht="12.75" customHeight="1">
      <c r="A158" s="17">
        <v>2.0</v>
      </c>
      <c r="B158" s="18">
        <v>4.0</v>
      </c>
      <c r="C158" s="19" t="s">
        <v>20</v>
      </c>
      <c r="D158" s="20" t="s">
        <v>21</v>
      </c>
      <c r="E158" s="55" t="s">
        <v>138</v>
      </c>
      <c r="F158" s="30">
        <v>185.0</v>
      </c>
      <c r="G158" s="30">
        <v>5.0</v>
      </c>
      <c r="H158" s="30">
        <v>7.1</v>
      </c>
      <c r="I158" s="30">
        <v>22.2</v>
      </c>
      <c r="J158" s="30">
        <v>170.0</v>
      </c>
      <c r="K158" s="31" t="s">
        <v>139</v>
      </c>
      <c r="L158" s="32">
        <v>18.0</v>
      </c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ht="12.75" customHeight="1">
      <c r="A159" s="25"/>
      <c r="B159" s="26"/>
      <c r="C159" s="27"/>
      <c r="D159" s="28"/>
      <c r="E159" s="21" t="s">
        <v>140</v>
      </c>
      <c r="F159" s="22">
        <v>100.0</v>
      </c>
      <c r="G159" s="22">
        <v>4.1</v>
      </c>
      <c r="H159" s="22">
        <v>3.2</v>
      </c>
      <c r="I159" s="22">
        <v>10.0</v>
      </c>
      <c r="J159" s="22">
        <v>98.0</v>
      </c>
      <c r="K159" s="23" t="s">
        <v>141</v>
      </c>
      <c r="L159" s="24">
        <v>24.0</v>
      </c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ht="12.75" customHeight="1">
      <c r="A160" s="25"/>
      <c r="B160" s="26"/>
      <c r="C160" s="27"/>
      <c r="D160" s="33" t="s">
        <v>26</v>
      </c>
      <c r="E160" s="34" t="s">
        <v>58</v>
      </c>
      <c r="F160" s="22">
        <v>200.0</v>
      </c>
      <c r="G160" s="22">
        <v>0.1</v>
      </c>
      <c r="H160" s="22">
        <v>0.0</v>
      </c>
      <c r="I160" s="22">
        <v>9.3</v>
      </c>
      <c r="J160" s="22">
        <v>37.0</v>
      </c>
      <c r="K160" s="23" t="s">
        <v>59</v>
      </c>
      <c r="L160" s="24">
        <v>6.0</v>
      </c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ht="12.75" customHeight="1">
      <c r="A161" s="25"/>
      <c r="B161" s="26"/>
      <c r="C161" s="27"/>
      <c r="D161" s="33" t="s">
        <v>29</v>
      </c>
      <c r="E161" s="34" t="s">
        <v>89</v>
      </c>
      <c r="F161" s="22">
        <v>30.0</v>
      </c>
      <c r="G161" s="22">
        <v>2.5</v>
      </c>
      <c r="H161" s="22">
        <v>0.27</v>
      </c>
      <c r="I161" s="22">
        <v>21.0</v>
      </c>
      <c r="J161" s="22">
        <v>75.0</v>
      </c>
      <c r="K161" s="23" t="s">
        <v>31</v>
      </c>
      <c r="L161" s="24">
        <v>2.57</v>
      </c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ht="12.75" customHeight="1">
      <c r="A162" s="25"/>
      <c r="B162" s="26"/>
      <c r="C162" s="27"/>
      <c r="D162" s="33" t="s">
        <v>32</v>
      </c>
      <c r="E162" s="21"/>
      <c r="F162" s="22"/>
      <c r="G162" s="22"/>
      <c r="H162" s="22"/>
      <c r="I162" s="22"/>
      <c r="J162" s="22"/>
      <c r="K162" s="23"/>
      <c r="L162" s="2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ht="12.75" customHeight="1">
      <c r="A163" s="25"/>
      <c r="B163" s="26"/>
      <c r="C163" s="27"/>
      <c r="D163" s="28"/>
      <c r="E163" s="21" t="s">
        <v>142</v>
      </c>
      <c r="F163" s="22">
        <v>75.0</v>
      </c>
      <c r="G163" s="22">
        <v>9.8</v>
      </c>
      <c r="H163" s="22">
        <v>11.8</v>
      </c>
      <c r="I163" s="22">
        <v>19.6</v>
      </c>
      <c r="J163" s="22">
        <v>225.0</v>
      </c>
      <c r="K163" s="23" t="s">
        <v>143</v>
      </c>
      <c r="L163" s="24">
        <v>19.0</v>
      </c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ht="12.75" customHeight="1">
      <c r="A164" s="25"/>
      <c r="B164" s="26"/>
      <c r="C164" s="27"/>
      <c r="D164" s="28"/>
      <c r="E164" s="21"/>
      <c r="F164" s="22"/>
      <c r="G164" s="22"/>
      <c r="H164" s="22"/>
      <c r="I164" s="22"/>
      <c r="J164" s="22"/>
      <c r="K164" s="23"/>
      <c r="L164" s="2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ht="12.75" customHeight="1">
      <c r="A165" s="35"/>
      <c r="B165" s="36"/>
      <c r="C165" s="37"/>
      <c r="D165" s="38" t="s">
        <v>35</v>
      </c>
      <c r="E165" s="39"/>
      <c r="F165" s="40">
        <f t="shared" ref="F165:J165" si="41">SUM(F158:F164)</f>
        <v>590</v>
      </c>
      <c r="G165" s="40">
        <f t="shared" si="41"/>
        <v>21.5</v>
      </c>
      <c r="H165" s="40">
        <f t="shared" si="41"/>
        <v>22.37</v>
      </c>
      <c r="I165" s="40">
        <f t="shared" si="41"/>
        <v>82.1</v>
      </c>
      <c r="J165" s="40">
        <f t="shared" si="41"/>
        <v>605</v>
      </c>
      <c r="K165" s="41"/>
      <c r="L165" s="42">
        <f>SUM(L158:L164)</f>
        <v>69.57</v>
      </c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ht="12.75" customHeight="1">
      <c r="A166" s="43">
        <f t="shared" ref="A166:B166" si="42">A158</f>
        <v>2</v>
      </c>
      <c r="B166" s="44">
        <f t="shared" si="42"/>
        <v>4</v>
      </c>
      <c r="C166" s="45" t="s">
        <v>36</v>
      </c>
      <c r="D166" s="33" t="s">
        <v>37</v>
      </c>
      <c r="E166" s="21"/>
      <c r="F166" s="22"/>
      <c r="G166" s="22"/>
      <c r="H166" s="22"/>
      <c r="I166" s="22"/>
      <c r="J166" s="22"/>
      <c r="K166" s="23"/>
      <c r="L166" s="2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ht="12.75" customHeight="1">
      <c r="A167" s="25"/>
      <c r="B167" s="26"/>
      <c r="C167" s="27"/>
      <c r="D167" s="33" t="s">
        <v>38</v>
      </c>
      <c r="E167" s="34" t="s">
        <v>39</v>
      </c>
      <c r="F167" s="22">
        <v>200.0</v>
      </c>
      <c r="G167" s="22">
        <v>16.0</v>
      </c>
      <c r="H167" s="22">
        <v>10.0</v>
      </c>
      <c r="I167" s="22">
        <v>12.0</v>
      </c>
      <c r="J167" s="22">
        <v>200.0</v>
      </c>
      <c r="K167" s="23" t="s">
        <v>40</v>
      </c>
      <c r="L167" s="24">
        <v>12.0</v>
      </c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ht="12.75" customHeight="1">
      <c r="A168" s="25"/>
      <c r="B168" s="26"/>
      <c r="C168" s="27"/>
      <c r="D168" s="33" t="s">
        <v>41</v>
      </c>
      <c r="E168" s="34" t="s">
        <v>144</v>
      </c>
      <c r="F168" s="22">
        <v>90.0</v>
      </c>
      <c r="G168" s="22">
        <v>8.4</v>
      </c>
      <c r="H168" s="22">
        <v>10.65</v>
      </c>
      <c r="I168" s="22">
        <v>7.8</v>
      </c>
      <c r="J168" s="22">
        <v>161.3</v>
      </c>
      <c r="K168" s="23" t="s">
        <v>145</v>
      </c>
      <c r="L168" s="24">
        <v>40.0</v>
      </c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ht="12.75" customHeight="1">
      <c r="A169" s="25"/>
      <c r="B169" s="26"/>
      <c r="C169" s="27"/>
      <c r="D169" s="33" t="s">
        <v>44</v>
      </c>
      <c r="E169" s="21" t="s">
        <v>85</v>
      </c>
      <c r="F169" s="22">
        <v>150.0</v>
      </c>
      <c r="G169" s="22">
        <v>9.0</v>
      </c>
      <c r="H169" s="22">
        <v>5.6</v>
      </c>
      <c r="I169" s="22">
        <v>37.8</v>
      </c>
      <c r="J169" s="22">
        <v>240.0</v>
      </c>
      <c r="K169" s="23" t="s">
        <v>86</v>
      </c>
      <c r="L169" s="24">
        <v>18.0</v>
      </c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ht="12.75" customHeight="1">
      <c r="A170" s="25"/>
      <c r="B170" s="26"/>
      <c r="C170" s="27"/>
      <c r="D170" s="33" t="s">
        <v>47</v>
      </c>
      <c r="E170" s="46" t="s">
        <v>87</v>
      </c>
      <c r="F170" s="22">
        <v>200.0</v>
      </c>
      <c r="G170" s="22">
        <v>0.1</v>
      </c>
      <c r="H170" s="22">
        <v>0.02</v>
      </c>
      <c r="I170" s="22">
        <v>9.1</v>
      </c>
      <c r="J170" s="22">
        <v>35.0</v>
      </c>
      <c r="K170" s="23" t="s">
        <v>88</v>
      </c>
      <c r="L170" s="24">
        <v>3.0</v>
      </c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ht="12.75" customHeight="1">
      <c r="A171" s="25"/>
      <c r="B171" s="26"/>
      <c r="C171" s="27"/>
      <c r="D171" s="33" t="s">
        <v>50</v>
      </c>
      <c r="E171" s="34" t="s">
        <v>60</v>
      </c>
      <c r="F171" s="22">
        <v>30.0</v>
      </c>
      <c r="G171" s="22">
        <v>2.5</v>
      </c>
      <c r="H171" s="22">
        <v>0.27</v>
      </c>
      <c r="I171" s="22">
        <v>21.0</v>
      </c>
      <c r="J171" s="22">
        <v>75.0</v>
      </c>
      <c r="K171" s="23" t="s">
        <v>31</v>
      </c>
      <c r="L171" s="24">
        <v>2.57</v>
      </c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ht="12.75" customHeight="1">
      <c r="A172" s="25"/>
      <c r="B172" s="26"/>
      <c r="C172" s="27"/>
      <c r="D172" s="33" t="s">
        <v>52</v>
      </c>
      <c r="E172" s="21" t="s">
        <v>53</v>
      </c>
      <c r="F172" s="22">
        <v>30.0</v>
      </c>
      <c r="G172" s="22">
        <v>2.44</v>
      </c>
      <c r="H172" s="22">
        <v>0.5</v>
      </c>
      <c r="I172" s="22">
        <v>22.0</v>
      </c>
      <c r="J172" s="22">
        <v>86.0</v>
      </c>
      <c r="K172" s="23" t="s">
        <v>54</v>
      </c>
      <c r="L172" s="24">
        <v>2.45</v>
      </c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ht="12.75" customHeight="1">
      <c r="A173" s="25"/>
      <c r="B173" s="26"/>
      <c r="C173" s="27"/>
      <c r="D173" s="28"/>
      <c r="E173" s="21"/>
      <c r="F173" s="22"/>
      <c r="G173" s="22"/>
      <c r="H173" s="22"/>
      <c r="I173" s="22"/>
      <c r="J173" s="22"/>
      <c r="K173" s="23"/>
      <c r="L173" s="2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ht="12.75" customHeight="1">
      <c r="A174" s="25"/>
      <c r="B174" s="26"/>
      <c r="C174" s="27"/>
      <c r="D174" s="28"/>
      <c r="E174" s="21"/>
      <c r="F174" s="22"/>
      <c r="G174" s="22"/>
      <c r="H174" s="22"/>
      <c r="I174" s="22"/>
      <c r="J174" s="22"/>
      <c r="K174" s="23"/>
      <c r="L174" s="2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ht="12.75" customHeight="1">
      <c r="A175" s="35"/>
      <c r="B175" s="36"/>
      <c r="C175" s="37"/>
      <c r="D175" s="38" t="s">
        <v>35</v>
      </c>
      <c r="E175" s="39"/>
      <c r="F175" s="40">
        <f t="shared" ref="F175:J175" si="43">SUM(F166:F174)</f>
        <v>700</v>
      </c>
      <c r="G175" s="40">
        <f t="shared" si="43"/>
        <v>38.44</v>
      </c>
      <c r="H175" s="40">
        <f t="shared" si="43"/>
        <v>27.04</v>
      </c>
      <c r="I175" s="40">
        <f t="shared" si="43"/>
        <v>109.7</v>
      </c>
      <c r="J175" s="40">
        <f t="shared" si="43"/>
        <v>797.3</v>
      </c>
      <c r="K175" s="41"/>
      <c r="L175" s="40">
        <f>SUM(L166:L174)</f>
        <v>78.02</v>
      </c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ht="12.75" customHeight="1">
      <c r="A176" s="47">
        <f t="shared" ref="A176:B176" si="44">A158</f>
        <v>2</v>
      </c>
      <c r="B176" s="48">
        <f t="shared" si="44"/>
        <v>4</v>
      </c>
      <c r="C176" s="49" t="s">
        <v>55</v>
      </c>
      <c r="D176" s="50"/>
      <c r="E176" s="51"/>
      <c r="F176" s="52">
        <f t="shared" ref="F176:J176" si="45">F165+F175</f>
        <v>1290</v>
      </c>
      <c r="G176" s="52">
        <f t="shared" si="45"/>
        <v>59.94</v>
      </c>
      <c r="H176" s="52">
        <f t="shared" si="45"/>
        <v>49.41</v>
      </c>
      <c r="I176" s="52">
        <f t="shared" si="45"/>
        <v>191.8</v>
      </c>
      <c r="J176" s="52">
        <f t="shared" si="45"/>
        <v>1402.3</v>
      </c>
      <c r="K176" s="52"/>
      <c r="L176" s="53">
        <f>L165+L175</f>
        <v>147.59</v>
      </c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ht="12.75" customHeight="1">
      <c r="A177" s="17">
        <v>2.0</v>
      </c>
      <c r="B177" s="18">
        <v>5.0</v>
      </c>
      <c r="C177" s="19" t="s">
        <v>20</v>
      </c>
      <c r="D177" s="20" t="s">
        <v>21</v>
      </c>
      <c r="E177" s="55" t="s">
        <v>45</v>
      </c>
      <c r="F177" s="30">
        <v>150.0</v>
      </c>
      <c r="G177" s="30">
        <v>3.6</v>
      </c>
      <c r="H177" s="30">
        <v>4.0</v>
      </c>
      <c r="I177" s="30">
        <v>36.7</v>
      </c>
      <c r="J177" s="30">
        <v>200.0</v>
      </c>
      <c r="K177" s="31" t="s">
        <v>46</v>
      </c>
      <c r="L177" s="32">
        <v>15.0</v>
      </c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ht="12.75" customHeight="1">
      <c r="A178" s="25"/>
      <c r="B178" s="26"/>
      <c r="C178" s="27"/>
      <c r="D178" s="28"/>
      <c r="E178" s="21" t="s">
        <v>146</v>
      </c>
      <c r="F178" s="22">
        <v>90.0</v>
      </c>
      <c r="G178" s="22">
        <v>8.4</v>
      </c>
      <c r="H178" s="22">
        <v>6.9</v>
      </c>
      <c r="I178" s="22">
        <v>6.15</v>
      </c>
      <c r="J178" s="22">
        <v>121.5</v>
      </c>
      <c r="K178" s="23" t="s">
        <v>147</v>
      </c>
      <c r="L178" s="24">
        <v>32.0</v>
      </c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ht="12.75" customHeight="1">
      <c r="A179" s="25"/>
      <c r="B179" s="26"/>
      <c r="C179" s="27"/>
      <c r="D179" s="33" t="s">
        <v>26</v>
      </c>
      <c r="E179" s="34" t="s">
        <v>148</v>
      </c>
      <c r="F179" s="22">
        <v>200.0</v>
      </c>
      <c r="G179" s="22">
        <v>3.2</v>
      </c>
      <c r="H179" s="22">
        <v>2.8</v>
      </c>
      <c r="I179" s="22">
        <v>18.5</v>
      </c>
      <c r="J179" s="22">
        <v>109.0</v>
      </c>
      <c r="K179" s="23" t="s">
        <v>149</v>
      </c>
      <c r="L179" s="24">
        <v>12.0</v>
      </c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ht="12.75" customHeight="1">
      <c r="A180" s="25"/>
      <c r="B180" s="26"/>
      <c r="C180" s="27"/>
      <c r="D180" s="33" t="s">
        <v>29</v>
      </c>
      <c r="E180" s="34" t="s">
        <v>89</v>
      </c>
      <c r="F180" s="22">
        <v>30.0</v>
      </c>
      <c r="G180" s="22">
        <v>2.5</v>
      </c>
      <c r="H180" s="22">
        <v>0.27</v>
      </c>
      <c r="I180" s="22">
        <v>21.0</v>
      </c>
      <c r="J180" s="22">
        <v>75.0</v>
      </c>
      <c r="K180" s="23" t="s">
        <v>31</v>
      </c>
      <c r="L180" s="24">
        <v>2.57</v>
      </c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ht="12.75" customHeight="1">
      <c r="A181" s="25"/>
      <c r="B181" s="26"/>
      <c r="C181" s="27"/>
      <c r="D181" s="33" t="s">
        <v>32</v>
      </c>
      <c r="E181" s="21"/>
      <c r="F181" s="22"/>
      <c r="G181" s="22"/>
      <c r="H181" s="22"/>
      <c r="I181" s="22"/>
      <c r="J181" s="22"/>
      <c r="K181" s="23"/>
      <c r="L181" s="2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ht="12.75" customHeight="1">
      <c r="A182" s="25"/>
      <c r="B182" s="26"/>
      <c r="C182" s="27"/>
      <c r="D182" s="28"/>
      <c r="E182" s="21" t="s">
        <v>33</v>
      </c>
      <c r="F182" s="22">
        <v>30.0</v>
      </c>
      <c r="G182" s="22">
        <v>1.64</v>
      </c>
      <c r="H182" s="22">
        <v>2.24</v>
      </c>
      <c r="I182" s="22">
        <v>3.6</v>
      </c>
      <c r="J182" s="22">
        <v>125.0</v>
      </c>
      <c r="K182" s="23" t="s">
        <v>34</v>
      </c>
      <c r="L182" s="24">
        <v>8.0</v>
      </c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ht="12.75" customHeight="1">
      <c r="A183" s="25"/>
      <c r="B183" s="26"/>
      <c r="C183" s="27"/>
      <c r="D183" s="28"/>
      <c r="E183" s="21"/>
      <c r="F183" s="22"/>
      <c r="G183" s="22"/>
      <c r="H183" s="22"/>
      <c r="I183" s="22"/>
      <c r="J183" s="22"/>
      <c r="K183" s="23"/>
      <c r="L183" s="2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ht="15.75" customHeight="1">
      <c r="A184" s="35"/>
      <c r="B184" s="36"/>
      <c r="C184" s="37"/>
      <c r="D184" s="38" t="s">
        <v>35</v>
      </c>
      <c r="E184" s="39"/>
      <c r="F184" s="40">
        <f t="shared" ref="F184:J184" si="46">SUM(F177:F183)</f>
        <v>500</v>
      </c>
      <c r="G184" s="40">
        <f t="shared" si="46"/>
        <v>19.34</v>
      </c>
      <c r="H184" s="40">
        <f t="shared" si="46"/>
        <v>16.21</v>
      </c>
      <c r="I184" s="40">
        <f t="shared" si="46"/>
        <v>85.95</v>
      </c>
      <c r="J184" s="40">
        <f t="shared" si="46"/>
        <v>630.5</v>
      </c>
      <c r="K184" s="41"/>
      <c r="L184" s="42">
        <f>SUM(L177:L183)</f>
        <v>69.57</v>
      </c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ht="12.75" customHeight="1">
      <c r="A185" s="43">
        <f t="shared" ref="A185:B185" si="47">A177</f>
        <v>2</v>
      </c>
      <c r="B185" s="44">
        <f t="shared" si="47"/>
        <v>5</v>
      </c>
      <c r="C185" s="45" t="s">
        <v>36</v>
      </c>
      <c r="D185" s="33" t="s">
        <v>37</v>
      </c>
      <c r="E185" s="58" t="s">
        <v>150</v>
      </c>
      <c r="F185" s="22">
        <v>60.0</v>
      </c>
      <c r="G185" s="22">
        <v>1.4</v>
      </c>
      <c r="H185" s="22">
        <v>4.3</v>
      </c>
      <c r="I185" s="22">
        <v>5.5</v>
      </c>
      <c r="J185" s="22">
        <v>66.0</v>
      </c>
      <c r="K185" s="23" t="s">
        <v>151</v>
      </c>
      <c r="L185" s="24">
        <v>10.0</v>
      </c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ht="12.75" customHeight="1">
      <c r="A186" s="25"/>
      <c r="B186" s="26"/>
      <c r="C186" s="27"/>
      <c r="D186" s="33" t="s">
        <v>38</v>
      </c>
      <c r="E186" s="34" t="s">
        <v>152</v>
      </c>
      <c r="F186" s="22">
        <v>205.0</v>
      </c>
      <c r="G186" s="22">
        <v>1.8</v>
      </c>
      <c r="H186" s="22">
        <v>4.1</v>
      </c>
      <c r="I186" s="22">
        <v>11.9</v>
      </c>
      <c r="J186" s="22">
        <v>95.0</v>
      </c>
      <c r="K186" s="23" t="s">
        <v>153</v>
      </c>
      <c r="L186" s="24">
        <v>14.0</v>
      </c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ht="12.75" customHeight="1">
      <c r="A187" s="25"/>
      <c r="B187" s="26"/>
      <c r="C187" s="27"/>
      <c r="D187" s="33" t="s">
        <v>41</v>
      </c>
      <c r="E187" s="34" t="s">
        <v>154</v>
      </c>
      <c r="F187" s="22">
        <v>180.0</v>
      </c>
      <c r="G187" s="22">
        <v>15.8</v>
      </c>
      <c r="H187" s="22">
        <v>18.0</v>
      </c>
      <c r="I187" s="22">
        <v>24.1</v>
      </c>
      <c r="J187" s="22">
        <v>346.0</v>
      </c>
      <c r="K187" s="23" t="s">
        <v>155</v>
      </c>
      <c r="L187" s="24">
        <v>42.0</v>
      </c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ht="12.75" customHeight="1">
      <c r="A188" s="25"/>
      <c r="B188" s="26"/>
      <c r="C188" s="27"/>
      <c r="D188" s="33" t="s">
        <v>44</v>
      </c>
      <c r="E188" s="21"/>
      <c r="F188" s="22"/>
      <c r="G188" s="22"/>
      <c r="H188" s="22"/>
      <c r="I188" s="22"/>
      <c r="J188" s="22"/>
      <c r="K188" s="23"/>
      <c r="L188" s="2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ht="12.75" customHeight="1">
      <c r="A189" s="25"/>
      <c r="B189" s="26"/>
      <c r="C189" s="27"/>
      <c r="D189" s="33" t="s">
        <v>47</v>
      </c>
      <c r="E189" s="34" t="s">
        <v>156</v>
      </c>
      <c r="F189" s="22">
        <v>200.0</v>
      </c>
      <c r="G189" s="22">
        <v>0.2</v>
      </c>
      <c r="H189" s="22">
        <v>0.1</v>
      </c>
      <c r="I189" s="22">
        <v>16.0</v>
      </c>
      <c r="J189" s="22">
        <v>67.0</v>
      </c>
      <c r="K189" s="23" t="s">
        <v>157</v>
      </c>
      <c r="L189" s="24">
        <v>7.0</v>
      </c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ht="12.75" customHeight="1">
      <c r="A190" s="25"/>
      <c r="B190" s="26"/>
      <c r="C190" s="27"/>
      <c r="D190" s="33" t="s">
        <v>50</v>
      </c>
      <c r="E190" s="46" t="s">
        <v>60</v>
      </c>
      <c r="F190" s="22">
        <v>30.0</v>
      </c>
      <c r="G190" s="22">
        <v>2.5</v>
      </c>
      <c r="H190" s="22">
        <v>0.27</v>
      </c>
      <c r="I190" s="22">
        <v>21.0</v>
      </c>
      <c r="J190" s="22">
        <v>75.0</v>
      </c>
      <c r="K190" s="23" t="s">
        <v>31</v>
      </c>
      <c r="L190" s="24">
        <v>2.57</v>
      </c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ht="12.75" customHeight="1">
      <c r="A191" s="25"/>
      <c r="B191" s="26"/>
      <c r="C191" s="27"/>
      <c r="D191" s="33" t="s">
        <v>52</v>
      </c>
      <c r="E191" s="34" t="s">
        <v>53</v>
      </c>
      <c r="F191" s="22">
        <v>30.0</v>
      </c>
      <c r="G191" s="22">
        <v>2.44</v>
      </c>
      <c r="H191" s="22">
        <v>0.5</v>
      </c>
      <c r="I191" s="22">
        <v>22.0</v>
      </c>
      <c r="J191" s="22">
        <v>86.0</v>
      </c>
      <c r="K191" s="23" t="s">
        <v>54</v>
      </c>
      <c r="L191" s="24">
        <v>2.45</v>
      </c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ht="12.75" customHeight="1">
      <c r="A192" s="25"/>
      <c r="B192" s="26"/>
      <c r="C192" s="27"/>
      <c r="D192" s="28"/>
      <c r="E192" s="21"/>
      <c r="F192" s="22"/>
      <c r="G192" s="22"/>
      <c r="H192" s="22"/>
      <c r="I192" s="22"/>
      <c r="J192" s="22"/>
      <c r="K192" s="23"/>
      <c r="L192" s="2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ht="12.75" customHeight="1">
      <c r="A193" s="25"/>
      <c r="B193" s="26"/>
      <c r="C193" s="27"/>
      <c r="D193" s="28"/>
      <c r="E193" s="21"/>
      <c r="F193" s="22"/>
      <c r="G193" s="22"/>
      <c r="H193" s="22"/>
      <c r="I193" s="22"/>
      <c r="J193" s="22"/>
      <c r="K193" s="23"/>
      <c r="L193" s="2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ht="12.75" customHeight="1">
      <c r="A194" s="35"/>
      <c r="B194" s="36"/>
      <c r="C194" s="37"/>
      <c r="D194" s="38" t="s">
        <v>35</v>
      </c>
      <c r="E194" s="39"/>
      <c r="F194" s="40">
        <f t="shared" ref="F194:J194" si="48">SUM(F185:F193)</f>
        <v>705</v>
      </c>
      <c r="G194" s="40">
        <f t="shared" si="48"/>
        <v>24.14</v>
      </c>
      <c r="H194" s="40">
        <f t="shared" si="48"/>
        <v>27.27</v>
      </c>
      <c r="I194" s="40">
        <f t="shared" si="48"/>
        <v>100.5</v>
      </c>
      <c r="J194" s="40">
        <f t="shared" si="48"/>
        <v>735</v>
      </c>
      <c r="K194" s="41"/>
      <c r="L194" s="42">
        <f>SUM(L185:L193)</f>
        <v>78.02</v>
      </c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ht="12.75" customHeight="1">
      <c r="A195" s="47">
        <f t="shared" ref="A195:B195" si="49">A177</f>
        <v>2</v>
      </c>
      <c r="B195" s="48">
        <f t="shared" si="49"/>
        <v>5</v>
      </c>
      <c r="C195" s="49" t="s">
        <v>55</v>
      </c>
      <c r="D195" s="50"/>
      <c r="E195" s="51"/>
      <c r="F195" s="52">
        <f t="shared" ref="F195:J195" si="50">F184+F194</f>
        <v>1205</v>
      </c>
      <c r="G195" s="52">
        <f t="shared" si="50"/>
        <v>43.48</v>
      </c>
      <c r="H195" s="52">
        <f t="shared" si="50"/>
        <v>43.48</v>
      </c>
      <c r="I195" s="52">
        <f t="shared" si="50"/>
        <v>186.45</v>
      </c>
      <c r="J195" s="52">
        <f t="shared" si="50"/>
        <v>1365.5</v>
      </c>
      <c r="K195" s="52"/>
      <c r="L195" s="53">
        <f>L184+L194</f>
        <v>147.59</v>
      </c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ht="12.75" customHeight="1">
      <c r="A196" s="65"/>
      <c r="B196" s="66"/>
      <c r="C196" s="67" t="s">
        <v>158</v>
      </c>
      <c r="D196" s="68"/>
      <c r="E196" s="69"/>
      <c r="F196" s="70">
        <f t="shared" ref="F196:J196" si="51">(F24+F43+F62+F81+F100+F119+F138+F157+F176+F195)/(IF(F24=0,0,1)+IF(F43=0,0,1)+IF(F62=0,0,1)+IF(F81=0,0,1)+IF(F100=0,0,1)+IF(F119=0,0,1)+IF(F138=0,0,1)+IF(F157=0,0,1)+IF(F176=0,0,1)+IF(F195=0,0,1))</f>
        <v>1236.5</v>
      </c>
      <c r="G196" s="70">
        <f t="shared" si="51"/>
        <v>52.0102</v>
      </c>
      <c r="H196" s="70">
        <f t="shared" si="51"/>
        <v>47.0132</v>
      </c>
      <c r="I196" s="70">
        <f t="shared" si="51"/>
        <v>191.065</v>
      </c>
      <c r="J196" s="70">
        <f t="shared" si="51"/>
        <v>1419.66</v>
      </c>
      <c r="K196" s="70"/>
      <c r="L196" s="70">
        <f>(L24+L43+L62+L81+L100+L119+L138+L157+L176+L195)/(IF(L24=0,0,1)+IF(L43=0,0,1)+IF(L62=0,0,1)+IF(L81=0,0,1)+IF(L100=0,0,1)+IF(L119=0,0,1)+IF(L138=0,0,1)+IF(L157=0,0,1)+IF(L176=0,0,1)+IF(L195=0,0,1))</f>
        <v>147.59</v>
      </c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ht="12.75" customHeight="1">
      <c r="A197" s="2"/>
      <c r="B197" s="2"/>
      <c r="C197" s="1"/>
      <c r="D197" s="1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ht="12.75" customHeight="1">
      <c r="A198" s="2"/>
      <c r="B198" s="2"/>
      <c r="C198" s="1"/>
      <c r="D198" s="1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ht="12.75" customHeight="1">
      <c r="A199" s="2"/>
      <c r="B199" s="2"/>
      <c r="C199" s="1"/>
      <c r="D199" s="1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ht="12.75" customHeight="1">
      <c r="A200" s="2"/>
      <c r="B200" s="2"/>
      <c r="C200" s="1"/>
      <c r="D200" s="1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ht="12.75" customHeight="1">
      <c r="A201" s="2"/>
      <c r="B201" s="2"/>
      <c r="C201" s="1"/>
      <c r="D201" s="1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ht="12.75" customHeight="1">
      <c r="A202" s="2"/>
      <c r="B202" s="2"/>
      <c r="C202" s="1"/>
      <c r="D202" s="1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ht="12.75" customHeight="1">
      <c r="A203" s="2"/>
      <c r="B203" s="2"/>
      <c r="C203" s="1"/>
      <c r="D203" s="1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ht="12.75" customHeight="1">
      <c r="A204" s="2"/>
      <c r="B204" s="2"/>
      <c r="C204" s="1"/>
      <c r="D204" s="1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ht="12.75" customHeight="1">
      <c r="A205" s="2"/>
      <c r="B205" s="2"/>
      <c r="C205" s="1"/>
      <c r="D205" s="1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ht="12.75" customHeight="1">
      <c r="A206" s="2"/>
      <c r="B206" s="2"/>
      <c r="C206" s="1"/>
      <c r="D206" s="1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ht="12.75" customHeight="1">
      <c r="A207" s="2"/>
      <c r="B207" s="2"/>
      <c r="C207" s="1"/>
      <c r="D207" s="1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ht="12.75" customHeight="1">
      <c r="A208" s="2"/>
      <c r="B208" s="2"/>
      <c r="C208" s="1"/>
      <c r="D208" s="1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ht="12.75" customHeight="1">
      <c r="A209" s="2"/>
      <c r="B209" s="2"/>
      <c r="C209" s="1"/>
      <c r="D209" s="1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ht="12.75" customHeight="1">
      <c r="A210" s="2"/>
      <c r="B210" s="2"/>
      <c r="C210" s="1"/>
      <c r="D210" s="1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ht="12.75" customHeight="1">
      <c r="A211" s="2"/>
      <c r="B211" s="2"/>
      <c r="C211" s="1"/>
      <c r="D211" s="1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ht="12.75" customHeight="1">
      <c r="A212" s="2"/>
      <c r="B212" s="2"/>
      <c r="C212" s="1"/>
      <c r="D212" s="1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ht="12.75" customHeight="1">
      <c r="A213" s="2"/>
      <c r="B213" s="2"/>
      <c r="C213" s="1"/>
      <c r="D213" s="1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ht="12.75" customHeight="1">
      <c r="A214" s="2"/>
      <c r="B214" s="2"/>
      <c r="C214" s="1"/>
      <c r="D214" s="1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ht="12.75" customHeight="1">
      <c r="A215" s="2"/>
      <c r="B215" s="2"/>
      <c r="C215" s="1"/>
      <c r="D215" s="1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ht="12.75" customHeight="1">
      <c r="A216" s="2"/>
      <c r="B216" s="2"/>
      <c r="C216" s="1"/>
      <c r="D216" s="1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ht="12.75" customHeight="1">
      <c r="A217" s="2"/>
      <c r="B217" s="2"/>
      <c r="C217" s="1"/>
      <c r="D217" s="1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ht="12.75" customHeight="1">
      <c r="A218" s="2"/>
      <c r="B218" s="2"/>
      <c r="C218" s="1"/>
      <c r="D218" s="1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ht="12.75" customHeight="1">
      <c r="A219" s="2"/>
      <c r="B219" s="2"/>
      <c r="C219" s="1"/>
      <c r="D219" s="1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ht="12.75" customHeight="1">
      <c r="A220" s="2"/>
      <c r="B220" s="2"/>
      <c r="C220" s="1"/>
      <c r="D220" s="1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ht="12.75" customHeight="1">
      <c r="A221" s="2"/>
      <c r="B221" s="2"/>
      <c r="C221" s="1"/>
      <c r="D221" s="1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ht="12.75" customHeight="1">
      <c r="A222" s="2"/>
      <c r="B222" s="2"/>
      <c r="C222" s="1"/>
      <c r="D222" s="1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ht="12.75" customHeight="1">
      <c r="A223" s="2"/>
      <c r="B223" s="2"/>
      <c r="C223" s="1"/>
      <c r="D223" s="1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ht="12.75" customHeight="1">
      <c r="A224" s="2"/>
      <c r="B224" s="2"/>
      <c r="C224" s="1"/>
      <c r="D224" s="1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ht="12.75" customHeight="1">
      <c r="A225" s="2"/>
      <c r="B225" s="2"/>
      <c r="C225" s="1"/>
      <c r="D225" s="1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ht="12.75" customHeight="1">
      <c r="A226" s="2"/>
      <c r="B226" s="2"/>
      <c r="C226" s="1"/>
      <c r="D226" s="1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ht="12.75" customHeight="1">
      <c r="A227" s="2"/>
      <c r="B227" s="2"/>
      <c r="C227" s="1"/>
      <c r="D227" s="1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ht="12.75" customHeight="1">
      <c r="A228" s="2"/>
      <c r="B228" s="2"/>
      <c r="C228" s="1"/>
      <c r="D228" s="1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ht="12.75" customHeight="1">
      <c r="A229" s="2"/>
      <c r="B229" s="2"/>
      <c r="C229" s="1"/>
      <c r="D229" s="1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ht="12.75" customHeight="1">
      <c r="A230" s="2"/>
      <c r="B230" s="2"/>
      <c r="C230" s="1"/>
      <c r="D230" s="1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ht="12.75" customHeight="1">
      <c r="A231" s="2"/>
      <c r="B231" s="2"/>
      <c r="C231" s="1"/>
      <c r="D231" s="1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ht="12.75" customHeight="1">
      <c r="A232" s="2"/>
      <c r="B232" s="2"/>
      <c r="C232" s="1"/>
      <c r="D232" s="1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ht="12.75" customHeight="1">
      <c r="A233" s="2"/>
      <c r="B233" s="2"/>
      <c r="C233" s="1"/>
      <c r="D233" s="1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ht="12.75" customHeight="1">
      <c r="A234" s="2"/>
      <c r="B234" s="2"/>
      <c r="C234" s="1"/>
      <c r="D234" s="1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ht="12.75" customHeight="1">
      <c r="A235" s="2"/>
      <c r="B235" s="2"/>
      <c r="C235" s="1"/>
      <c r="D235" s="1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ht="12.75" customHeight="1">
      <c r="A236" s="2"/>
      <c r="B236" s="2"/>
      <c r="C236" s="1"/>
      <c r="D236" s="1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ht="12.75" customHeight="1">
      <c r="A237" s="2"/>
      <c r="B237" s="2"/>
      <c r="C237" s="1"/>
      <c r="D237" s="1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ht="12.75" customHeight="1">
      <c r="A238" s="2"/>
      <c r="B238" s="2"/>
      <c r="C238" s="1"/>
      <c r="D238" s="1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ht="12.75" customHeight="1">
      <c r="A239" s="2"/>
      <c r="B239" s="2"/>
      <c r="C239" s="1"/>
      <c r="D239" s="1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ht="12.75" customHeight="1">
      <c r="A240" s="2"/>
      <c r="B240" s="2"/>
      <c r="C240" s="1"/>
      <c r="D240" s="1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ht="12.75" customHeight="1">
      <c r="A241" s="2"/>
      <c r="B241" s="2"/>
      <c r="C241" s="1"/>
      <c r="D241" s="1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ht="12.75" customHeight="1">
      <c r="A242" s="2"/>
      <c r="B242" s="2"/>
      <c r="C242" s="1"/>
      <c r="D242" s="1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ht="12.75" customHeight="1">
      <c r="A243" s="2"/>
      <c r="B243" s="2"/>
      <c r="C243" s="1"/>
      <c r="D243" s="1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ht="12.75" customHeight="1">
      <c r="A244" s="2"/>
      <c r="B244" s="2"/>
      <c r="C244" s="1"/>
      <c r="D244" s="1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ht="12.75" customHeight="1">
      <c r="A245" s="2"/>
      <c r="B245" s="2"/>
      <c r="C245" s="1"/>
      <c r="D245" s="1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ht="12.75" customHeight="1">
      <c r="A246" s="2"/>
      <c r="B246" s="2"/>
      <c r="C246" s="1"/>
      <c r="D246" s="1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ht="12.75" customHeight="1">
      <c r="A247" s="2"/>
      <c r="B247" s="2"/>
      <c r="C247" s="1"/>
      <c r="D247" s="1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ht="12.75" customHeight="1">
      <c r="A248" s="2"/>
      <c r="B248" s="2"/>
      <c r="C248" s="1"/>
      <c r="D248" s="1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ht="12.75" customHeight="1">
      <c r="A249" s="2"/>
      <c r="B249" s="2"/>
      <c r="C249" s="1"/>
      <c r="D249" s="1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ht="12.75" customHeight="1">
      <c r="A250" s="2"/>
      <c r="B250" s="2"/>
      <c r="C250" s="1"/>
      <c r="D250" s="1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ht="12.75" customHeight="1">
      <c r="A251" s="2"/>
      <c r="B251" s="2"/>
      <c r="C251" s="1"/>
      <c r="D251" s="1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ht="12.75" customHeight="1">
      <c r="A252" s="2"/>
      <c r="B252" s="2"/>
      <c r="C252" s="1"/>
      <c r="D252" s="1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ht="12.75" customHeight="1">
      <c r="A253" s="2"/>
      <c r="B253" s="2"/>
      <c r="C253" s="1"/>
      <c r="D253" s="1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ht="12.75" customHeight="1">
      <c r="A254" s="2"/>
      <c r="B254" s="2"/>
      <c r="C254" s="1"/>
      <c r="D254" s="1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ht="12.75" customHeight="1">
      <c r="A255" s="2"/>
      <c r="B255" s="2"/>
      <c r="C255" s="1"/>
      <c r="D255" s="1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ht="12.75" customHeight="1">
      <c r="A256" s="2"/>
      <c r="B256" s="2"/>
      <c r="C256" s="1"/>
      <c r="D256" s="1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ht="12.75" customHeight="1">
      <c r="A257" s="2"/>
      <c r="B257" s="2"/>
      <c r="C257" s="1"/>
      <c r="D257" s="1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ht="12.75" customHeight="1">
      <c r="A258" s="2"/>
      <c r="B258" s="2"/>
      <c r="C258" s="1"/>
      <c r="D258" s="1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ht="12.75" customHeight="1">
      <c r="A259" s="2"/>
      <c r="B259" s="2"/>
      <c r="C259" s="1"/>
      <c r="D259" s="1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ht="12.75" customHeight="1">
      <c r="A260" s="2"/>
      <c r="B260" s="2"/>
      <c r="C260" s="1"/>
      <c r="D260" s="1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ht="12.75" customHeight="1">
      <c r="A261" s="2"/>
      <c r="B261" s="2"/>
      <c r="C261" s="1"/>
      <c r="D261" s="1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ht="12.75" customHeight="1">
      <c r="A262" s="2"/>
      <c r="B262" s="2"/>
      <c r="C262" s="1"/>
      <c r="D262" s="1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ht="12.75" customHeight="1">
      <c r="A263" s="2"/>
      <c r="B263" s="2"/>
      <c r="C263" s="1"/>
      <c r="D263" s="1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ht="12.75" customHeight="1">
      <c r="A264" s="2"/>
      <c r="B264" s="2"/>
      <c r="C264" s="1"/>
      <c r="D264" s="1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ht="12.75" customHeight="1">
      <c r="A265" s="2"/>
      <c r="B265" s="2"/>
      <c r="C265" s="1"/>
      <c r="D265" s="1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ht="12.75" customHeight="1">
      <c r="A266" s="2"/>
      <c r="B266" s="2"/>
      <c r="C266" s="1"/>
      <c r="D266" s="1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ht="12.75" customHeight="1">
      <c r="A267" s="2"/>
      <c r="B267" s="2"/>
      <c r="C267" s="1"/>
      <c r="D267" s="1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ht="12.75" customHeight="1">
      <c r="A268" s="2"/>
      <c r="B268" s="2"/>
      <c r="C268" s="1"/>
      <c r="D268" s="1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ht="12.75" customHeight="1">
      <c r="A269" s="2"/>
      <c r="B269" s="2"/>
      <c r="C269" s="1"/>
      <c r="D269" s="1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ht="12.75" customHeight="1">
      <c r="A270" s="2"/>
      <c r="B270" s="2"/>
      <c r="C270" s="1"/>
      <c r="D270" s="1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ht="12.75" customHeight="1">
      <c r="A271" s="2"/>
      <c r="B271" s="2"/>
      <c r="C271" s="1"/>
      <c r="D271" s="1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ht="12.75" customHeight="1">
      <c r="A272" s="2"/>
      <c r="B272" s="2"/>
      <c r="C272" s="1"/>
      <c r="D272" s="1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ht="12.75" customHeight="1">
      <c r="A273" s="2"/>
      <c r="B273" s="2"/>
      <c r="C273" s="1"/>
      <c r="D273" s="1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ht="12.75" customHeight="1">
      <c r="A274" s="2"/>
      <c r="B274" s="2"/>
      <c r="C274" s="1"/>
      <c r="D274" s="1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ht="12.75" customHeight="1">
      <c r="A275" s="2"/>
      <c r="B275" s="2"/>
      <c r="C275" s="1"/>
      <c r="D275" s="1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ht="12.75" customHeight="1">
      <c r="A276" s="2"/>
      <c r="B276" s="2"/>
      <c r="C276" s="1"/>
      <c r="D276" s="1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ht="12.75" customHeight="1">
      <c r="A277" s="2"/>
      <c r="B277" s="2"/>
      <c r="C277" s="1"/>
      <c r="D277" s="1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ht="12.75" customHeight="1">
      <c r="A278" s="2"/>
      <c r="B278" s="2"/>
      <c r="C278" s="1"/>
      <c r="D278" s="1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ht="12.75" customHeight="1">
      <c r="A279" s="2"/>
      <c r="B279" s="2"/>
      <c r="C279" s="1"/>
      <c r="D279" s="1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ht="12.75" customHeight="1">
      <c r="A280" s="2"/>
      <c r="B280" s="2"/>
      <c r="C280" s="1"/>
      <c r="D280" s="1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ht="12.75" customHeight="1">
      <c r="A281" s="2"/>
      <c r="B281" s="2"/>
      <c r="C281" s="1"/>
      <c r="D281" s="1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ht="12.75" customHeight="1">
      <c r="A282" s="2"/>
      <c r="B282" s="2"/>
      <c r="C282" s="1"/>
      <c r="D282" s="1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ht="12.75" customHeight="1">
      <c r="A283" s="2"/>
      <c r="B283" s="2"/>
      <c r="C283" s="1"/>
      <c r="D283" s="1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ht="12.75" customHeight="1">
      <c r="A284" s="2"/>
      <c r="B284" s="2"/>
      <c r="C284" s="1"/>
      <c r="D284" s="1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ht="12.75" customHeight="1">
      <c r="A285" s="2"/>
      <c r="B285" s="2"/>
      <c r="C285" s="1"/>
      <c r="D285" s="1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ht="12.75" customHeight="1">
      <c r="A286" s="2"/>
      <c r="B286" s="2"/>
      <c r="C286" s="1"/>
      <c r="D286" s="1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ht="12.75" customHeight="1">
      <c r="A287" s="2"/>
      <c r="B287" s="2"/>
      <c r="C287" s="1"/>
      <c r="D287" s="1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ht="12.75" customHeight="1">
      <c r="A288" s="2"/>
      <c r="B288" s="2"/>
      <c r="C288" s="1"/>
      <c r="D288" s="1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ht="12.75" customHeight="1">
      <c r="A289" s="2"/>
      <c r="B289" s="2"/>
      <c r="C289" s="1"/>
      <c r="D289" s="1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ht="12.75" customHeight="1">
      <c r="A290" s="2"/>
      <c r="B290" s="2"/>
      <c r="C290" s="1"/>
      <c r="D290" s="1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ht="12.75" customHeight="1">
      <c r="A291" s="2"/>
      <c r="B291" s="2"/>
      <c r="C291" s="1"/>
      <c r="D291" s="1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ht="12.75" customHeight="1">
      <c r="A292" s="2"/>
      <c r="B292" s="2"/>
      <c r="C292" s="1"/>
      <c r="D292" s="1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ht="12.75" customHeight="1">
      <c r="A293" s="2"/>
      <c r="B293" s="2"/>
      <c r="C293" s="1"/>
      <c r="D293" s="1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ht="12.75" customHeight="1">
      <c r="A294" s="2"/>
      <c r="B294" s="2"/>
      <c r="C294" s="1"/>
      <c r="D294" s="1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ht="12.75" customHeight="1">
      <c r="A295" s="2"/>
      <c r="B295" s="2"/>
      <c r="C295" s="1"/>
      <c r="D295" s="1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ht="12.75" customHeight="1">
      <c r="A296" s="2"/>
      <c r="B296" s="2"/>
      <c r="C296" s="1"/>
      <c r="D296" s="1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ht="12.75" customHeight="1">
      <c r="A297" s="2"/>
      <c r="B297" s="2"/>
      <c r="C297" s="1"/>
      <c r="D297" s="1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ht="12.75" customHeight="1">
      <c r="A298" s="2"/>
      <c r="B298" s="2"/>
      <c r="C298" s="1"/>
      <c r="D298" s="1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ht="12.75" customHeight="1">
      <c r="A299" s="2"/>
      <c r="B299" s="2"/>
      <c r="C299" s="1"/>
      <c r="D299" s="1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ht="12.75" customHeight="1">
      <c r="A300" s="2"/>
      <c r="B300" s="2"/>
      <c r="C300" s="1"/>
      <c r="D300" s="1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ht="12.75" customHeight="1">
      <c r="A301" s="2"/>
      <c r="B301" s="2"/>
      <c r="C301" s="1"/>
      <c r="D301" s="1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ht="12.75" customHeight="1">
      <c r="A302" s="2"/>
      <c r="B302" s="2"/>
      <c r="C302" s="1"/>
      <c r="D302" s="1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ht="12.75" customHeight="1">
      <c r="A303" s="2"/>
      <c r="B303" s="2"/>
      <c r="C303" s="1"/>
      <c r="D303" s="1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ht="12.75" customHeight="1">
      <c r="A304" s="2"/>
      <c r="B304" s="2"/>
      <c r="C304" s="1"/>
      <c r="D304" s="1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ht="12.75" customHeight="1">
      <c r="A305" s="2"/>
      <c r="B305" s="2"/>
      <c r="C305" s="1"/>
      <c r="D305" s="1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ht="12.75" customHeight="1">
      <c r="A306" s="2"/>
      <c r="B306" s="2"/>
      <c r="C306" s="1"/>
      <c r="D306" s="1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ht="12.75" customHeight="1">
      <c r="A307" s="2"/>
      <c r="B307" s="2"/>
      <c r="C307" s="1"/>
      <c r="D307" s="1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ht="12.75" customHeight="1">
      <c r="A308" s="2"/>
      <c r="B308" s="2"/>
      <c r="C308" s="1"/>
      <c r="D308" s="1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ht="12.75" customHeight="1">
      <c r="A309" s="2"/>
      <c r="B309" s="2"/>
      <c r="C309" s="1"/>
      <c r="D309" s="1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ht="12.75" customHeight="1">
      <c r="A310" s="2"/>
      <c r="B310" s="2"/>
      <c r="C310" s="1"/>
      <c r="D310" s="1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ht="12.75" customHeight="1">
      <c r="A311" s="2"/>
      <c r="B311" s="2"/>
      <c r="C311" s="1"/>
      <c r="D311" s="1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ht="12.75" customHeight="1">
      <c r="A312" s="2"/>
      <c r="B312" s="2"/>
      <c r="C312" s="1"/>
      <c r="D312" s="1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ht="12.75" customHeight="1">
      <c r="A313" s="2"/>
      <c r="B313" s="2"/>
      <c r="C313" s="1"/>
      <c r="D313" s="1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ht="12.75" customHeight="1">
      <c r="A314" s="2"/>
      <c r="B314" s="2"/>
      <c r="C314" s="1"/>
      <c r="D314" s="1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ht="12.75" customHeight="1">
      <c r="A315" s="2"/>
      <c r="B315" s="2"/>
      <c r="C315" s="1"/>
      <c r="D315" s="1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ht="12.75" customHeight="1">
      <c r="A316" s="2"/>
      <c r="B316" s="2"/>
      <c r="C316" s="1"/>
      <c r="D316" s="1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ht="12.75" customHeight="1">
      <c r="A317" s="2"/>
      <c r="B317" s="2"/>
      <c r="C317" s="1"/>
      <c r="D317" s="1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ht="12.75" customHeight="1">
      <c r="A318" s="2"/>
      <c r="B318" s="2"/>
      <c r="C318" s="1"/>
      <c r="D318" s="1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ht="12.75" customHeight="1">
      <c r="A319" s="2"/>
      <c r="B319" s="2"/>
      <c r="C319" s="1"/>
      <c r="D319" s="1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ht="12.75" customHeight="1">
      <c r="A320" s="2"/>
      <c r="B320" s="2"/>
      <c r="C320" s="1"/>
      <c r="D320" s="1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ht="12.75" customHeight="1">
      <c r="A321" s="2"/>
      <c r="B321" s="2"/>
      <c r="C321" s="1"/>
      <c r="D321" s="1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ht="12.75" customHeight="1">
      <c r="A322" s="2"/>
      <c r="B322" s="2"/>
      <c r="C322" s="1"/>
      <c r="D322" s="1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ht="12.75" customHeight="1">
      <c r="A323" s="2"/>
      <c r="B323" s="2"/>
      <c r="C323" s="1"/>
      <c r="D323" s="1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ht="12.75" customHeight="1">
      <c r="A324" s="2"/>
      <c r="B324" s="2"/>
      <c r="C324" s="1"/>
      <c r="D324" s="1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ht="12.75" customHeight="1">
      <c r="A325" s="2"/>
      <c r="B325" s="2"/>
      <c r="C325" s="1"/>
      <c r="D325" s="1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ht="12.75" customHeight="1">
      <c r="A326" s="2"/>
      <c r="B326" s="2"/>
      <c r="C326" s="1"/>
      <c r="D326" s="1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ht="12.75" customHeight="1">
      <c r="A327" s="2"/>
      <c r="B327" s="2"/>
      <c r="C327" s="1"/>
      <c r="D327" s="1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ht="12.75" customHeight="1">
      <c r="A328" s="2"/>
      <c r="B328" s="2"/>
      <c r="C328" s="1"/>
      <c r="D328" s="1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ht="12.75" customHeight="1">
      <c r="A329" s="2"/>
      <c r="B329" s="2"/>
      <c r="C329" s="1"/>
      <c r="D329" s="1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ht="12.75" customHeight="1">
      <c r="A330" s="2"/>
      <c r="B330" s="2"/>
      <c r="C330" s="1"/>
      <c r="D330" s="1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ht="12.75" customHeight="1">
      <c r="A331" s="2"/>
      <c r="B331" s="2"/>
      <c r="C331" s="1"/>
      <c r="D331" s="1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ht="12.75" customHeight="1">
      <c r="A332" s="2"/>
      <c r="B332" s="2"/>
      <c r="C332" s="1"/>
      <c r="D332" s="1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ht="12.75" customHeight="1">
      <c r="A333" s="2"/>
      <c r="B333" s="2"/>
      <c r="C333" s="1"/>
      <c r="D333" s="1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ht="12.75" customHeight="1">
      <c r="A334" s="2"/>
      <c r="B334" s="2"/>
      <c r="C334" s="1"/>
      <c r="D334" s="1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ht="12.75" customHeight="1">
      <c r="A335" s="2"/>
      <c r="B335" s="2"/>
      <c r="C335" s="1"/>
      <c r="D335" s="1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ht="12.75" customHeight="1">
      <c r="A336" s="2"/>
      <c r="B336" s="2"/>
      <c r="C336" s="1"/>
      <c r="D336" s="1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ht="12.75" customHeight="1">
      <c r="A337" s="2"/>
      <c r="B337" s="2"/>
      <c r="C337" s="1"/>
      <c r="D337" s="1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ht="12.75" customHeight="1">
      <c r="A338" s="2"/>
      <c r="B338" s="2"/>
      <c r="C338" s="1"/>
      <c r="D338" s="1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ht="12.75" customHeight="1">
      <c r="A339" s="2"/>
      <c r="B339" s="2"/>
      <c r="C339" s="1"/>
      <c r="D339" s="1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ht="12.75" customHeight="1">
      <c r="A340" s="2"/>
      <c r="B340" s="2"/>
      <c r="C340" s="1"/>
      <c r="D340" s="1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ht="12.75" customHeight="1">
      <c r="A341" s="2"/>
      <c r="B341" s="2"/>
      <c r="C341" s="1"/>
      <c r="D341" s="1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ht="12.75" customHeight="1">
      <c r="A342" s="2"/>
      <c r="B342" s="2"/>
      <c r="C342" s="1"/>
      <c r="D342" s="1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ht="12.75" customHeight="1">
      <c r="A343" s="2"/>
      <c r="B343" s="2"/>
      <c r="C343" s="1"/>
      <c r="D343" s="1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ht="12.75" customHeight="1">
      <c r="A344" s="2"/>
      <c r="B344" s="2"/>
      <c r="C344" s="1"/>
      <c r="D344" s="1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ht="12.75" customHeight="1">
      <c r="A345" s="2"/>
      <c r="B345" s="2"/>
      <c r="C345" s="1"/>
      <c r="D345" s="1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ht="12.75" customHeight="1">
      <c r="A346" s="2"/>
      <c r="B346" s="2"/>
      <c r="C346" s="1"/>
      <c r="D346" s="1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ht="12.75" customHeight="1">
      <c r="A347" s="2"/>
      <c r="B347" s="2"/>
      <c r="C347" s="1"/>
      <c r="D347" s="1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ht="12.75" customHeight="1">
      <c r="A348" s="2"/>
      <c r="B348" s="2"/>
      <c r="C348" s="1"/>
      <c r="D348" s="1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ht="12.75" customHeight="1">
      <c r="A349" s="2"/>
      <c r="B349" s="2"/>
      <c r="C349" s="1"/>
      <c r="D349" s="1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ht="12.75" customHeight="1">
      <c r="A350" s="2"/>
      <c r="B350" s="2"/>
      <c r="C350" s="1"/>
      <c r="D350" s="1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ht="12.75" customHeight="1">
      <c r="A351" s="2"/>
      <c r="B351" s="2"/>
      <c r="C351" s="1"/>
      <c r="D351" s="1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ht="12.75" customHeight="1">
      <c r="A352" s="2"/>
      <c r="B352" s="2"/>
      <c r="C352" s="1"/>
      <c r="D352" s="1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ht="12.75" customHeight="1">
      <c r="A353" s="2"/>
      <c r="B353" s="2"/>
      <c r="C353" s="1"/>
      <c r="D353" s="1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ht="12.75" customHeight="1">
      <c r="A354" s="2"/>
      <c r="B354" s="2"/>
      <c r="C354" s="1"/>
      <c r="D354" s="1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ht="12.75" customHeight="1">
      <c r="A355" s="2"/>
      <c r="B355" s="2"/>
      <c r="C355" s="1"/>
      <c r="D355" s="1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ht="12.75" customHeight="1">
      <c r="A356" s="2"/>
      <c r="B356" s="2"/>
      <c r="C356" s="1"/>
      <c r="D356" s="1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ht="12.75" customHeight="1">
      <c r="A357" s="2"/>
      <c r="B357" s="2"/>
      <c r="C357" s="1"/>
      <c r="D357" s="1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ht="12.75" customHeight="1">
      <c r="A358" s="2"/>
      <c r="B358" s="2"/>
      <c r="C358" s="1"/>
      <c r="D358" s="1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ht="12.75" customHeight="1">
      <c r="A359" s="2"/>
      <c r="B359" s="2"/>
      <c r="C359" s="1"/>
      <c r="D359" s="1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ht="12.75" customHeight="1">
      <c r="A360" s="2"/>
      <c r="B360" s="2"/>
      <c r="C360" s="1"/>
      <c r="D360" s="1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ht="12.75" customHeight="1">
      <c r="A361" s="2"/>
      <c r="B361" s="2"/>
      <c r="C361" s="1"/>
      <c r="D361" s="1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ht="12.75" customHeight="1">
      <c r="A362" s="2"/>
      <c r="B362" s="2"/>
      <c r="C362" s="1"/>
      <c r="D362" s="1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ht="12.75" customHeight="1">
      <c r="A363" s="2"/>
      <c r="B363" s="2"/>
      <c r="C363" s="1"/>
      <c r="D363" s="1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ht="12.75" customHeight="1">
      <c r="A364" s="2"/>
      <c r="B364" s="2"/>
      <c r="C364" s="1"/>
      <c r="D364" s="1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ht="12.75" customHeight="1">
      <c r="A365" s="2"/>
      <c r="B365" s="2"/>
      <c r="C365" s="1"/>
      <c r="D365" s="1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ht="12.75" customHeight="1">
      <c r="A366" s="2"/>
      <c r="B366" s="2"/>
      <c r="C366" s="1"/>
      <c r="D366" s="1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ht="12.75" customHeight="1">
      <c r="A367" s="2"/>
      <c r="B367" s="2"/>
      <c r="C367" s="1"/>
      <c r="D367" s="1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ht="12.75" customHeight="1">
      <c r="A368" s="2"/>
      <c r="B368" s="2"/>
      <c r="C368" s="1"/>
      <c r="D368" s="1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ht="12.75" customHeight="1">
      <c r="A369" s="2"/>
      <c r="B369" s="2"/>
      <c r="C369" s="1"/>
      <c r="D369" s="1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ht="12.75" customHeight="1">
      <c r="A370" s="2"/>
      <c r="B370" s="2"/>
      <c r="C370" s="1"/>
      <c r="D370" s="1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ht="12.75" customHeight="1">
      <c r="A371" s="2"/>
      <c r="B371" s="2"/>
      <c r="C371" s="1"/>
      <c r="D371" s="1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ht="12.75" customHeight="1">
      <c r="A372" s="2"/>
      <c r="B372" s="2"/>
      <c r="C372" s="1"/>
      <c r="D372" s="1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ht="12.75" customHeight="1">
      <c r="A373" s="2"/>
      <c r="B373" s="2"/>
      <c r="C373" s="1"/>
      <c r="D373" s="1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ht="12.75" customHeight="1">
      <c r="A374" s="2"/>
      <c r="B374" s="2"/>
      <c r="C374" s="1"/>
      <c r="D374" s="1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ht="12.75" customHeight="1">
      <c r="A375" s="2"/>
      <c r="B375" s="2"/>
      <c r="C375" s="1"/>
      <c r="D375" s="1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ht="12.75" customHeight="1">
      <c r="A376" s="2"/>
      <c r="B376" s="2"/>
      <c r="C376" s="1"/>
      <c r="D376" s="1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ht="12.75" customHeight="1">
      <c r="A377" s="2"/>
      <c r="B377" s="2"/>
      <c r="C377" s="1"/>
      <c r="D377" s="1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ht="12.75" customHeight="1">
      <c r="A378" s="2"/>
      <c r="B378" s="2"/>
      <c r="C378" s="1"/>
      <c r="D378" s="1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ht="12.75" customHeight="1">
      <c r="A379" s="2"/>
      <c r="B379" s="2"/>
      <c r="C379" s="1"/>
      <c r="D379" s="1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ht="12.75" customHeight="1">
      <c r="A380" s="2"/>
      <c r="B380" s="2"/>
      <c r="C380" s="1"/>
      <c r="D380" s="1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ht="12.75" customHeight="1">
      <c r="A381" s="2"/>
      <c r="B381" s="2"/>
      <c r="C381" s="1"/>
      <c r="D381" s="1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ht="12.75" customHeight="1">
      <c r="A382" s="2"/>
      <c r="B382" s="2"/>
      <c r="C382" s="1"/>
      <c r="D382" s="1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ht="12.75" customHeight="1">
      <c r="A383" s="2"/>
      <c r="B383" s="2"/>
      <c r="C383" s="1"/>
      <c r="D383" s="1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ht="12.75" customHeight="1">
      <c r="A384" s="2"/>
      <c r="B384" s="2"/>
      <c r="C384" s="1"/>
      <c r="D384" s="1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ht="12.75" customHeight="1">
      <c r="A385" s="2"/>
      <c r="B385" s="2"/>
      <c r="C385" s="1"/>
      <c r="D385" s="1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ht="12.75" customHeight="1">
      <c r="A386" s="2"/>
      <c r="B386" s="2"/>
      <c r="C386" s="1"/>
      <c r="D386" s="1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ht="12.75" customHeight="1">
      <c r="A387" s="2"/>
      <c r="B387" s="2"/>
      <c r="C387" s="1"/>
      <c r="D387" s="1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ht="12.75" customHeight="1">
      <c r="A388" s="2"/>
      <c r="B388" s="2"/>
      <c r="C388" s="1"/>
      <c r="D388" s="1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ht="12.75" customHeight="1">
      <c r="A389" s="2"/>
      <c r="B389" s="2"/>
      <c r="C389" s="1"/>
      <c r="D389" s="1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ht="12.75" customHeight="1">
      <c r="A390" s="2"/>
      <c r="B390" s="2"/>
      <c r="C390" s="1"/>
      <c r="D390" s="1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ht="12.75" customHeight="1">
      <c r="A391" s="2"/>
      <c r="B391" s="2"/>
      <c r="C391" s="1"/>
      <c r="D391" s="1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ht="12.75" customHeight="1">
      <c r="A392" s="2"/>
      <c r="B392" s="2"/>
      <c r="C392" s="1"/>
      <c r="D392" s="1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ht="12.75" customHeight="1">
      <c r="A393" s="2"/>
      <c r="B393" s="2"/>
      <c r="C393" s="1"/>
      <c r="D393" s="1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ht="12.75" customHeight="1">
      <c r="A394" s="2"/>
      <c r="B394" s="2"/>
      <c r="C394" s="1"/>
      <c r="D394" s="1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ht="12.75" customHeight="1">
      <c r="A395" s="2"/>
      <c r="B395" s="2"/>
      <c r="C395" s="1"/>
      <c r="D395" s="1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ht="12.75" customHeight="1">
      <c r="A396" s="2"/>
      <c r="B396" s="2"/>
      <c r="C396" s="1"/>
      <c r="D396" s="1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ht="12.75" customHeight="1">
      <c r="A397" s="2"/>
      <c r="B397" s="2"/>
      <c r="C397" s="1"/>
      <c r="D397" s="1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ht="12.75" customHeight="1">
      <c r="A398" s="2"/>
      <c r="B398" s="2"/>
      <c r="C398" s="1"/>
      <c r="D398" s="1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ht="12.75" customHeight="1">
      <c r="A399" s="2"/>
      <c r="B399" s="2"/>
      <c r="C399" s="1"/>
      <c r="D399" s="1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ht="12.75" customHeight="1">
      <c r="A400" s="2"/>
      <c r="B400" s="2"/>
      <c r="C400" s="1"/>
      <c r="D400" s="1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ht="12.75" customHeight="1">
      <c r="A401" s="2"/>
      <c r="B401" s="2"/>
      <c r="C401" s="1"/>
      <c r="D401" s="1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ht="12.75" customHeight="1">
      <c r="A402" s="2"/>
      <c r="B402" s="2"/>
      <c r="C402" s="1"/>
      <c r="D402" s="1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ht="12.75" customHeight="1">
      <c r="A403" s="2"/>
      <c r="B403" s="2"/>
      <c r="C403" s="1"/>
      <c r="D403" s="1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ht="12.75" customHeight="1">
      <c r="A404" s="2"/>
      <c r="B404" s="2"/>
      <c r="C404" s="1"/>
      <c r="D404" s="1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ht="12.75" customHeight="1">
      <c r="A405" s="2"/>
      <c r="B405" s="2"/>
      <c r="C405" s="1"/>
      <c r="D405" s="1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ht="12.75" customHeight="1">
      <c r="A406" s="2"/>
      <c r="B406" s="2"/>
      <c r="C406" s="1"/>
      <c r="D406" s="1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ht="12.75" customHeight="1">
      <c r="A407" s="2"/>
      <c r="B407" s="2"/>
      <c r="C407" s="1"/>
      <c r="D407" s="1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ht="12.75" customHeight="1">
      <c r="A408" s="2"/>
      <c r="B408" s="2"/>
      <c r="C408" s="1"/>
      <c r="D408" s="1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ht="12.75" customHeight="1">
      <c r="A409" s="2"/>
      <c r="B409" s="2"/>
      <c r="C409" s="1"/>
      <c r="D409" s="1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ht="12.75" customHeight="1">
      <c r="A410" s="2"/>
      <c r="B410" s="2"/>
      <c r="C410" s="1"/>
      <c r="D410" s="1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ht="12.75" customHeight="1">
      <c r="A411" s="2"/>
      <c r="B411" s="2"/>
      <c r="C411" s="1"/>
      <c r="D411" s="1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ht="12.75" customHeight="1">
      <c r="A412" s="2"/>
      <c r="B412" s="2"/>
      <c r="C412" s="1"/>
      <c r="D412" s="1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ht="12.75" customHeight="1">
      <c r="A413" s="2"/>
      <c r="B413" s="2"/>
      <c r="C413" s="1"/>
      <c r="D413" s="1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ht="12.75" customHeight="1">
      <c r="A414" s="2"/>
      <c r="B414" s="2"/>
      <c r="C414" s="1"/>
      <c r="D414" s="1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ht="12.75" customHeight="1">
      <c r="A415" s="2"/>
      <c r="B415" s="2"/>
      <c r="C415" s="1"/>
      <c r="D415" s="1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ht="12.75" customHeight="1">
      <c r="A416" s="2"/>
      <c r="B416" s="2"/>
      <c r="C416" s="1"/>
      <c r="D416" s="1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ht="12.75" customHeight="1">
      <c r="A417" s="2"/>
      <c r="B417" s="2"/>
      <c r="C417" s="1"/>
      <c r="D417" s="1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ht="12.75" customHeight="1">
      <c r="A418" s="2"/>
      <c r="B418" s="2"/>
      <c r="C418" s="1"/>
      <c r="D418" s="1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ht="12.75" customHeight="1">
      <c r="A419" s="2"/>
      <c r="B419" s="2"/>
      <c r="C419" s="1"/>
      <c r="D419" s="1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ht="12.75" customHeight="1">
      <c r="A420" s="2"/>
      <c r="B420" s="2"/>
      <c r="C420" s="1"/>
      <c r="D420" s="1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ht="12.75" customHeight="1">
      <c r="A421" s="2"/>
      <c r="B421" s="2"/>
      <c r="C421" s="1"/>
      <c r="D421" s="1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ht="12.75" customHeight="1">
      <c r="A422" s="2"/>
      <c r="B422" s="2"/>
      <c r="C422" s="1"/>
      <c r="D422" s="1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ht="12.75" customHeight="1">
      <c r="A423" s="2"/>
      <c r="B423" s="2"/>
      <c r="C423" s="1"/>
      <c r="D423" s="1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ht="12.75" customHeight="1">
      <c r="A424" s="2"/>
      <c r="B424" s="2"/>
      <c r="C424" s="1"/>
      <c r="D424" s="1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ht="12.75" customHeight="1">
      <c r="A425" s="2"/>
      <c r="B425" s="2"/>
      <c r="C425" s="1"/>
      <c r="D425" s="1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ht="12.75" customHeight="1">
      <c r="A426" s="2"/>
      <c r="B426" s="2"/>
      <c r="C426" s="1"/>
      <c r="D426" s="1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ht="12.75" customHeight="1">
      <c r="A427" s="2"/>
      <c r="B427" s="2"/>
      <c r="C427" s="1"/>
      <c r="D427" s="1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ht="12.75" customHeight="1">
      <c r="A428" s="2"/>
      <c r="B428" s="2"/>
      <c r="C428" s="1"/>
      <c r="D428" s="1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ht="12.75" customHeight="1">
      <c r="A429" s="2"/>
      <c r="B429" s="2"/>
      <c r="C429" s="1"/>
      <c r="D429" s="1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ht="12.75" customHeight="1">
      <c r="A430" s="2"/>
      <c r="B430" s="2"/>
      <c r="C430" s="1"/>
      <c r="D430" s="1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ht="12.75" customHeight="1">
      <c r="A431" s="2"/>
      <c r="B431" s="2"/>
      <c r="C431" s="1"/>
      <c r="D431" s="1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ht="12.75" customHeight="1">
      <c r="A432" s="2"/>
      <c r="B432" s="2"/>
      <c r="C432" s="1"/>
      <c r="D432" s="1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ht="12.75" customHeight="1">
      <c r="A433" s="2"/>
      <c r="B433" s="2"/>
      <c r="C433" s="1"/>
      <c r="D433" s="1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ht="12.75" customHeight="1">
      <c r="A434" s="2"/>
      <c r="B434" s="2"/>
      <c r="C434" s="1"/>
      <c r="D434" s="1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ht="12.75" customHeight="1">
      <c r="A435" s="2"/>
      <c r="B435" s="2"/>
      <c r="C435" s="1"/>
      <c r="D435" s="1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ht="12.75" customHeight="1">
      <c r="A436" s="2"/>
      <c r="B436" s="2"/>
      <c r="C436" s="1"/>
      <c r="D436" s="1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ht="12.75" customHeight="1">
      <c r="A437" s="2"/>
      <c r="B437" s="2"/>
      <c r="C437" s="1"/>
      <c r="D437" s="1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ht="12.75" customHeight="1">
      <c r="A438" s="2"/>
      <c r="B438" s="2"/>
      <c r="C438" s="1"/>
      <c r="D438" s="1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ht="12.75" customHeight="1">
      <c r="A439" s="2"/>
      <c r="B439" s="2"/>
      <c r="C439" s="1"/>
      <c r="D439" s="1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ht="12.75" customHeight="1">
      <c r="A440" s="2"/>
      <c r="B440" s="2"/>
      <c r="C440" s="1"/>
      <c r="D440" s="1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ht="12.75" customHeight="1">
      <c r="A441" s="2"/>
      <c r="B441" s="2"/>
      <c r="C441" s="1"/>
      <c r="D441" s="1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ht="12.75" customHeight="1">
      <c r="A442" s="2"/>
      <c r="B442" s="2"/>
      <c r="C442" s="1"/>
      <c r="D442" s="1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ht="12.75" customHeight="1">
      <c r="A443" s="2"/>
      <c r="B443" s="2"/>
      <c r="C443" s="1"/>
      <c r="D443" s="1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ht="12.75" customHeight="1">
      <c r="A444" s="2"/>
      <c r="B444" s="2"/>
      <c r="C444" s="1"/>
      <c r="D444" s="1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ht="12.75" customHeight="1">
      <c r="A445" s="2"/>
      <c r="B445" s="2"/>
      <c r="C445" s="1"/>
      <c r="D445" s="1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ht="12.75" customHeight="1">
      <c r="A446" s="2"/>
      <c r="B446" s="2"/>
      <c r="C446" s="1"/>
      <c r="D446" s="1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ht="12.75" customHeight="1">
      <c r="A447" s="2"/>
      <c r="B447" s="2"/>
      <c r="C447" s="1"/>
      <c r="D447" s="1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ht="12.75" customHeight="1">
      <c r="A448" s="2"/>
      <c r="B448" s="2"/>
      <c r="C448" s="1"/>
      <c r="D448" s="1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ht="12.75" customHeight="1">
      <c r="A449" s="2"/>
      <c r="B449" s="2"/>
      <c r="C449" s="1"/>
      <c r="D449" s="1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ht="12.75" customHeight="1">
      <c r="A450" s="2"/>
      <c r="B450" s="2"/>
      <c r="C450" s="1"/>
      <c r="D450" s="1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ht="12.75" customHeight="1">
      <c r="A451" s="2"/>
      <c r="B451" s="2"/>
      <c r="C451" s="1"/>
      <c r="D451" s="1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ht="12.75" customHeight="1">
      <c r="A452" s="2"/>
      <c r="B452" s="2"/>
      <c r="C452" s="1"/>
      <c r="D452" s="1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ht="12.75" customHeight="1">
      <c r="A453" s="2"/>
      <c r="B453" s="2"/>
      <c r="C453" s="1"/>
      <c r="D453" s="1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ht="12.75" customHeight="1">
      <c r="A454" s="2"/>
      <c r="B454" s="2"/>
      <c r="C454" s="1"/>
      <c r="D454" s="1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ht="12.75" customHeight="1">
      <c r="A455" s="2"/>
      <c r="B455" s="2"/>
      <c r="C455" s="1"/>
      <c r="D455" s="1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ht="12.75" customHeight="1">
      <c r="A456" s="2"/>
      <c r="B456" s="2"/>
      <c r="C456" s="1"/>
      <c r="D456" s="1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ht="12.75" customHeight="1">
      <c r="A457" s="2"/>
      <c r="B457" s="2"/>
      <c r="C457" s="1"/>
      <c r="D457" s="1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ht="12.75" customHeight="1">
      <c r="A458" s="2"/>
      <c r="B458" s="2"/>
      <c r="C458" s="1"/>
      <c r="D458" s="1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ht="12.75" customHeight="1">
      <c r="A459" s="2"/>
      <c r="B459" s="2"/>
      <c r="C459" s="1"/>
      <c r="D459" s="1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ht="12.75" customHeight="1">
      <c r="A460" s="2"/>
      <c r="B460" s="2"/>
      <c r="C460" s="1"/>
      <c r="D460" s="1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ht="12.75" customHeight="1">
      <c r="A461" s="2"/>
      <c r="B461" s="2"/>
      <c r="C461" s="1"/>
      <c r="D461" s="1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ht="12.75" customHeight="1">
      <c r="A462" s="2"/>
      <c r="B462" s="2"/>
      <c r="C462" s="1"/>
      <c r="D462" s="1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ht="12.75" customHeight="1">
      <c r="A463" s="2"/>
      <c r="B463" s="2"/>
      <c r="C463" s="1"/>
      <c r="D463" s="1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ht="12.75" customHeight="1">
      <c r="A464" s="2"/>
      <c r="B464" s="2"/>
      <c r="C464" s="1"/>
      <c r="D464" s="1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ht="12.75" customHeight="1">
      <c r="A465" s="2"/>
      <c r="B465" s="2"/>
      <c r="C465" s="1"/>
      <c r="D465" s="1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ht="12.75" customHeight="1">
      <c r="A466" s="2"/>
      <c r="B466" s="2"/>
      <c r="C466" s="1"/>
      <c r="D466" s="1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ht="12.75" customHeight="1">
      <c r="A467" s="2"/>
      <c r="B467" s="2"/>
      <c r="C467" s="1"/>
      <c r="D467" s="1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ht="12.75" customHeight="1">
      <c r="A468" s="2"/>
      <c r="B468" s="2"/>
      <c r="C468" s="1"/>
      <c r="D468" s="1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ht="12.75" customHeight="1">
      <c r="A469" s="2"/>
      <c r="B469" s="2"/>
      <c r="C469" s="1"/>
      <c r="D469" s="1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ht="12.75" customHeight="1">
      <c r="A470" s="2"/>
      <c r="B470" s="2"/>
      <c r="C470" s="1"/>
      <c r="D470" s="1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ht="12.75" customHeight="1">
      <c r="A471" s="2"/>
      <c r="B471" s="2"/>
      <c r="C471" s="1"/>
      <c r="D471" s="1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ht="12.75" customHeight="1">
      <c r="A472" s="2"/>
      <c r="B472" s="2"/>
      <c r="C472" s="1"/>
      <c r="D472" s="1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ht="12.75" customHeight="1">
      <c r="A473" s="2"/>
      <c r="B473" s="2"/>
      <c r="C473" s="1"/>
      <c r="D473" s="1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ht="12.75" customHeight="1">
      <c r="A474" s="2"/>
      <c r="B474" s="2"/>
      <c r="C474" s="1"/>
      <c r="D474" s="1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ht="12.75" customHeight="1">
      <c r="A475" s="2"/>
      <c r="B475" s="2"/>
      <c r="C475" s="1"/>
      <c r="D475" s="1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ht="12.75" customHeight="1">
      <c r="A476" s="2"/>
      <c r="B476" s="2"/>
      <c r="C476" s="1"/>
      <c r="D476" s="1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ht="12.75" customHeight="1">
      <c r="A477" s="2"/>
      <c r="B477" s="2"/>
      <c r="C477" s="1"/>
      <c r="D477" s="1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ht="12.75" customHeight="1">
      <c r="A478" s="2"/>
      <c r="B478" s="2"/>
      <c r="C478" s="1"/>
      <c r="D478" s="1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ht="12.75" customHeight="1">
      <c r="A479" s="2"/>
      <c r="B479" s="2"/>
      <c r="C479" s="1"/>
      <c r="D479" s="1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ht="12.75" customHeight="1">
      <c r="A480" s="2"/>
      <c r="B480" s="2"/>
      <c r="C480" s="1"/>
      <c r="D480" s="1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ht="12.75" customHeight="1">
      <c r="A481" s="2"/>
      <c r="B481" s="2"/>
      <c r="C481" s="1"/>
      <c r="D481" s="1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ht="12.75" customHeight="1">
      <c r="A482" s="2"/>
      <c r="B482" s="2"/>
      <c r="C482" s="1"/>
      <c r="D482" s="1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ht="12.75" customHeight="1">
      <c r="A483" s="2"/>
      <c r="B483" s="2"/>
      <c r="C483" s="1"/>
      <c r="D483" s="1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ht="12.75" customHeight="1">
      <c r="A484" s="2"/>
      <c r="B484" s="2"/>
      <c r="C484" s="1"/>
      <c r="D484" s="1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ht="12.75" customHeight="1">
      <c r="A485" s="2"/>
      <c r="B485" s="2"/>
      <c r="C485" s="1"/>
      <c r="D485" s="1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ht="12.75" customHeight="1">
      <c r="A486" s="2"/>
      <c r="B486" s="2"/>
      <c r="C486" s="1"/>
      <c r="D486" s="1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ht="12.75" customHeight="1">
      <c r="A487" s="2"/>
      <c r="B487" s="2"/>
      <c r="C487" s="1"/>
      <c r="D487" s="1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ht="12.75" customHeight="1">
      <c r="A488" s="2"/>
      <c r="B488" s="2"/>
      <c r="C488" s="1"/>
      <c r="D488" s="1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ht="12.75" customHeight="1">
      <c r="A489" s="2"/>
      <c r="B489" s="2"/>
      <c r="C489" s="1"/>
      <c r="D489" s="1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ht="12.75" customHeight="1">
      <c r="A490" s="2"/>
      <c r="B490" s="2"/>
      <c r="C490" s="1"/>
      <c r="D490" s="1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ht="12.75" customHeight="1">
      <c r="A491" s="2"/>
      <c r="B491" s="2"/>
      <c r="C491" s="1"/>
      <c r="D491" s="1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ht="12.75" customHeight="1">
      <c r="A492" s="2"/>
      <c r="B492" s="2"/>
      <c r="C492" s="1"/>
      <c r="D492" s="1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ht="12.75" customHeight="1">
      <c r="A493" s="2"/>
      <c r="B493" s="2"/>
      <c r="C493" s="1"/>
      <c r="D493" s="1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ht="12.75" customHeight="1">
      <c r="A494" s="2"/>
      <c r="B494" s="2"/>
      <c r="C494" s="1"/>
      <c r="D494" s="1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ht="12.75" customHeight="1">
      <c r="A495" s="2"/>
      <c r="B495" s="2"/>
      <c r="C495" s="1"/>
      <c r="D495" s="1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ht="12.75" customHeight="1">
      <c r="A496" s="2"/>
      <c r="B496" s="2"/>
      <c r="C496" s="1"/>
      <c r="D496" s="1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ht="12.75" customHeight="1">
      <c r="A497" s="2"/>
      <c r="B497" s="2"/>
      <c r="C497" s="1"/>
      <c r="D497" s="1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ht="12.75" customHeight="1">
      <c r="A498" s="2"/>
      <c r="B498" s="2"/>
      <c r="C498" s="1"/>
      <c r="D498" s="1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ht="12.75" customHeight="1">
      <c r="A499" s="2"/>
      <c r="B499" s="2"/>
      <c r="C499" s="1"/>
      <c r="D499" s="1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ht="12.75" customHeight="1">
      <c r="A500" s="2"/>
      <c r="B500" s="2"/>
      <c r="C500" s="1"/>
      <c r="D500" s="1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ht="12.75" customHeight="1">
      <c r="A501" s="2"/>
      <c r="B501" s="2"/>
      <c r="C501" s="1"/>
      <c r="D501" s="1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ht="12.75" customHeight="1">
      <c r="A502" s="2"/>
      <c r="B502" s="2"/>
      <c r="C502" s="1"/>
      <c r="D502" s="1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ht="12.75" customHeight="1">
      <c r="A503" s="2"/>
      <c r="B503" s="2"/>
      <c r="C503" s="1"/>
      <c r="D503" s="1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ht="12.75" customHeight="1">
      <c r="A504" s="2"/>
      <c r="B504" s="2"/>
      <c r="C504" s="1"/>
      <c r="D504" s="1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ht="12.75" customHeight="1">
      <c r="A505" s="2"/>
      <c r="B505" s="2"/>
      <c r="C505" s="1"/>
      <c r="D505" s="1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ht="12.75" customHeight="1">
      <c r="A506" s="2"/>
      <c r="B506" s="2"/>
      <c r="C506" s="1"/>
      <c r="D506" s="1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ht="12.75" customHeight="1">
      <c r="A507" s="2"/>
      <c r="B507" s="2"/>
      <c r="C507" s="1"/>
      <c r="D507" s="1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ht="12.75" customHeight="1">
      <c r="A508" s="2"/>
      <c r="B508" s="2"/>
      <c r="C508" s="1"/>
      <c r="D508" s="1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ht="12.75" customHeight="1">
      <c r="A509" s="2"/>
      <c r="B509" s="2"/>
      <c r="C509" s="1"/>
      <c r="D509" s="1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ht="12.75" customHeight="1">
      <c r="A510" s="2"/>
      <c r="B510" s="2"/>
      <c r="C510" s="1"/>
      <c r="D510" s="1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ht="12.75" customHeight="1">
      <c r="A511" s="2"/>
      <c r="B511" s="2"/>
      <c r="C511" s="1"/>
      <c r="D511" s="1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ht="12.75" customHeight="1">
      <c r="A512" s="2"/>
      <c r="B512" s="2"/>
      <c r="C512" s="1"/>
      <c r="D512" s="1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ht="12.75" customHeight="1">
      <c r="A513" s="2"/>
      <c r="B513" s="2"/>
      <c r="C513" s="1"/>
      <c r="D513" s="1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ht="12.75" customHeight="1">
      <c r="A514" s="2"/>
      <c r="B514" s="2"/>
      <c r="C514" s="1"/>
      <c r="D514" s="1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ht="12.75" customHeight="1">
      <c r="A515" s="2"/>
      <c r="B515" s="2"/>
      <c r="C515" s="1"/>
      <c r="D515" s="1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ht="12.75" customHeight="1">
      <c r="A516" s="2"/>
      <c r="B516" s="2"/>
      <c r="C516" s="1"/>
      <c r="D516" s="1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ht="12.75" customHeight="1">
      <c r="A517" s="2"/>
      <c r="B517" s="2"/>
      <c r="C517" s="1"/>
      <c r="D517" s="1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ht="12.75" customHeight="1">
      <c r="A518" s="2"/>
      <c r="B518" s="2"/>
      <c r="C518" s="1"/>
      <c r="D518" s="1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ht="12.75" customHeight="1">
      <c r="A519" s="2"/>
      <c r="B519" s="2"/>
      <c r="C519" s="1"/>
      <c r="D519" s="1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ht="12.75" customHeight="1">
      <c r="A520" s="2"/>
      <c r="B520" s="2"/>
      <c r="C520" s="1"/>
      <c r="D520" s="1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ht="12.75" customHeight="1">
      <c r="A521" s="2"/>
      <c r="B521" s="2"/>
      <c r="C521" s="1"/>
      <c r="D521" s="1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ht="12.75" customHeight="1">
      <c r="A522" s="2"/>
      <c r="B522" s="2"/>
      <c r="C522" s="1"/>
      <c r="D522" s="1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ht="12.75" customHeight="1">
      <c r="A523" s="2"/>
      <c r="B523" s="2"/>
      <c r="C523" s="1"/>
      <c r="D523" s="1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ht="12.75" customHeight="1">
      <c r="A524" s="2"/>
      <c r="B524" s="2"/>
      <c r="C524" s="1"/>
      <c r="D524" s="1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ht="12.75" customHeight="1">
      <c r="A525" s="2"/>
      <c r="B525" s="2"/>
      <c r="C525" s="1"/>
      <c r="D525" s="1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ht="12.75" customHeight="1">
      <c r="A526" s="2"/>
      <c r="B526" s="2"/>
      <c r="C526" s="1"/>
      <c r="D526" s="1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ht="12.75" customHeight="1">
      <c r="A527" s="2"/>
      <c r="B527" s="2"/>
      <c r="C527" s="1"/>
      <c r="D527" s="1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ht="12.75" customHeight="1">
      <c r="A528" s="2"/>
      <c r="B528" s="2"/>
      <c r="C528" s="1"/>
      <c r="D528" s="1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ht="12.75" customHeight="1">
      <c r="A529" s="2"/>
      <c r="B529" s="2"/>
      <c r="C529" s="1"/>
      <c r="D529" s="1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ht="12.75" customHeight="1">
      <c r="A530" s="2"/>
      <c r="B530" s="2"/>
      <c r="C530" s="1"/>
      <c r="D530" s="1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ht="12.75" customHeight="1">
      <c r="A531" s="2"/>
      <c r="B531" s="2"/>
      <c r="C531" s="1"/>
      <c r="D531" s="1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ht="12.75" customHeight="1">
      <c r="A532" s="2"/>
      <c r="B532" s="2"/>
      <c r="C532" s="1"/>
      <c r="D532" s="1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ht="12.75" customHeight="1">
      <c r="A533" s="2"/>
      <c r="B533" s="2"/>
      <c r="C533" s="1"/>
      <c r="D533" s="1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ht="12.75" customHeight="1">
      <c r="A534" s="2"/>
      <c r="B534" s="2"/>
      <c r="C534" s="1"/>
      <c r="D534" s="1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ht="12.75" customHeight="1">
      <c r="A535" s="2"/>
      <c r="B535" s="2"/>
      <c r="C535" s="1"/>
      <c r="D535" s="1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ht="12.75" customHeight="1">
      <c r="A536" s="2"/>
      <c r="B536" s="2"/>
      <c r="C536" s="1"/>
      <c r="D536" s="1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ht="12.75" customHeight="1">
      <c r="A537" s="2"/>
      <c r="B537" s="2"/>
      <c r="C537" s="1"/>
      <c r="D537" s="1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ht="12.75" customHeight="1">
      <c r="A538" s="2"/>
      <c r="B538" s="2"/>
      <c r="C538" s="1"/>
      <c r="D538" s="1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ht="12.75" customHeight="1">
      <c r="A539" s="2"/>
      <c r="B539" s="2"/>
      <c r="C539" s="1"/>
      <c r="D539" s="1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ht="12.75" customHeight="1">
      <c r="A540" s="2"/>
      <c r="B540" s="2"/>
      <c r="C540" s="1"/>
      <c r="D540" s="1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ht="12.75" customHeight="1">
      <c r="A541" s="2"/>
      <c r="B541" s="2"/>
      <c r="C541" s="1"/>
      <c r="D541" s="1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ht="12.75" customHeight="1">
      <c r="A542" s="2"/>
      <c r="B542" s="2"/>
      <c r="C542" s="1"/>
      <c r="D542" s="1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ht="12.75" customHeight="1">
      <c r="A543" s="2"/>
      <c r="B543" s="2"/>
      <c r="C543" s="1"/>
      <c r="D543" s="1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ht="12.75" customHeight="1">
      <c r="A544" s="2"/>
      <c r="B544" s="2"/>
      <c r="C544" s="1"/>
      <c r="D544" s="1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ht="12.75" customHeight="1">
      <c r="A545" s="2"/>
      <c r="B545" s="2"/>
      <c r="C545" s="1"/>
      <c r="D545" s="1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ht="12.75" customHeight="1">
      <c r="A546" s="2"/>
      <c r="B546" s="2"/>
      <c r="C546" s="1"/>
      <c r="D546" s="1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ht="12.75" customHeight="1">
      <c r="A547" s="2"/>
      <c r="B547" s="2"/>
      <c r="C547" s="1"/>
      <c r="D547" s="1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ht="12.75" customHeight="1">
      <c r="A548" s="2"/>
      <c r="B548" s="2"/>
      <c r="C548" s="1"/>
      <c r="D548" s="1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ht="12.75" customHeight="1">
      <c r="A549" s="2"/>
      <c r="B549" s="2"/>
      <c r="C549" s="1"/>
      <c r="D549" s="1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ht="12.75" customHeight="1">
      <c r="A550" s="2"/>
      <c r="B550" s="2"/>
      <c r="C550" s="1"/>
      <c r="D550" s="1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ht="12.75" customHeight="1">
      <c r="A551" s="2"/>
      <c r="B551" s="2"/>
      <c r="C551" s="1"/>
      <c r="D551" s="1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ht="12.75" customHeight="1">
      <c r="A552" s="2"/>
      <c r="B552" s="2"/>
      <c r="C552" s="1"/>
      <c r="D552" s="1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ht="12.75" customHeight="1">
      <c r="A553" s="2"/>
      <c r="B553" s="2"/>
      <c r="C553" s="1"/>
      <c r="D553" s="1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ht="12.75" customHeight="1">
      <c r="A554" s="2"/>
      <c r="B554" s="2"/>
      <c r="C554" s="1"/>
      <c r="D554" s="1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ht="12.75" customHeight="1">
      <c r="A555" s="2"/>
      <c r="B555" s="2"/>
      <c r="C555" s="1"/>
      <c r="D555" s="1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ht="12.75" customHeight="1">
      <c r="A556" s="2"/>
      <c r="B556" s="2"/>
      <c r="C556" s="1"/>
      <c r="D556" s="1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ht="12.75" customHeight="1">
      <c r="A557" s="2"/>
      <c r="B557" s="2"/>
      <c r="C557" s="1"/>
      <c r="D557" s="1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ht="12.75" customHeight="1">
      <c r="A558" s="2"/>
      <c r="B558" s="2"/>
      <c r="C558" s="1"/>
      <c r="D558" s="1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ht="12.75" customHeight="1">
      <c r="A559" s="2"/>
      <c r="B559" s="2"/>
      <c r="C559" s="1"/>
      <c r="D559" s="1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ht="12.75" customHeight="1">
      <c r="A560" s="2"/>
      <c r="B560" s="2"/>
      <c r="C560" s="1"/>
      <c r="D560" s="1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ht="12.75" customHeight="1">
      <c r="A561" s="2"/>
      <c r="B561" s="2"/>
      <c r="C561" s="1"/>
      <c r="D561" s="1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ht="12.75" customHeight="1">
      <c r="A562" s="2"/>
      <c r="B562" s="2"/>
      <c r="C562" s="1"/>
      <c r="D562" s="1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ht="12.75" customHeight="1">
      <c r="A563" s="2"/>
      <c r="B563" s="2"/>
      <c r="C563" s="1"/>
      <c r="D563" s="1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ht="12.75" customHeight="1">
      <c r="A564" s="2"/>
      <c r="B564" s="2"/>
      <c r="C564" s="1"/>
      <c r="D564" s="1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ht="12.75" customHeight="1">
      <c r="A565" s="2"/>
      <c r="B565" s="2"/>
      <c r="C565" s="1"/>
      <c r="D565" s="1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ht="12.75" customHeight="1">
      <c r="A566" s="2"/>
      <c r="B566" s="2"/>
      <c r="C566" s="1"/>
      <c r="D566" s="1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ht="12.75" customHeight="1">
      <c r="A567" s="2"/>
      <c r="B567" s="2"/>
      <c r="C567" s="1"/>
      <c r="D567" s="1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ht="12.75" customHeight="1">
      <c r="A568" s="2"/>
      <c r="B568" s="2"/>
      <c r="C568" s="1"/>
      <c r="D568" s="1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ht="12.75" customHeight="1">
      <c r="A569" s="2"/>
      <c r="B569" s="2"/>
      <c r="C569" s="1"/>
      <c r="D569" s="1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ht="12.75" customHeight="1">
      <c r="A570" s="2"/>
      <c r="B570" s="2"/>
      <c r="C570" s="1"/>
      <c r="D570" s="1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ht="12.75" customHeight="1">
      <c r="A571" s="2"/>
      <c r="B571" s="2"/>
      <c r="C571" s="1"/>
      <c r="D571" s="1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ht="12.75" customHeight="1">
      <c r="A572" s="2"/>
      <c r="B572" s="2"/>
      <c r="C572" s="1"/>
      <c r="D572" s="1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ht="12.75" customHeight="1">
      <c r="A573" s="2"/>
      <c r="B573" s="2"/>
      <c r="C573" s="1"/>
      <c r="D573" s="1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ht="12.75" customHeight="1">
      <c r="A574" s="2"/>
      <c r="B574" s="2"/>
      <c r="C574" s="1"/>
      <c r="D574" s="1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ht="12.75" customHeight="1">
      <c r="A575" s="2"/>
      <c r="B575" s="2"/>
      <c r="C575" s="1"/>
      <c r="D575" s="1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ht="12.75" customHeight="1">
      <c r="A576" s="2"/>
      <c r="B576" s="2"/>
      <c r="C576" s="1"/>
      <c r="D576" s="1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ht="12.75" customHeight="1">
      <c r="A577" s="2"/>
      <c r="B577" s="2"/>
      <c r="C577" s="1"/>
      <c r="D577" s="1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ht="12.75" customHeight="1">
      <c r="A578" s="2"/>
      <c r="B578" s="2"/>
      <c r="C578" s="1"/>
      <c r="D578" s="1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ht="12.75" customHeight="1">
      <c r="A579" s="2"/>
      <c r="B579" s="2"/>
      <c r="C579" s="1"/>
      <c r="D579" s="1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ht="12.75" customHeight="1">
      <c r="A580" s="2"/>
      <c r="B580" s="2"/>
      <c r="C580" s="1"/>
      <c r="D580" s="1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ht="12.75" customHeight="1">
      <c r="A581" s="2"/>
      <c r="B581" s="2"/>
      <c r="C581" s="1"/>
      <c r="D581" s="1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ht="12.75" customHeight="1">
      <c r="A582" s="2"/>
      <c r="B582" s="2"/>
      <c r="C582" s="1"/>
      <c r="D582" s="1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ht="12.75" customHeight="1">
      <c r="A583" s="2"/>
      <c r="B583" s="2"/>
      <c r="C583" s="1"/>
      <c r="D583" s="1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ht="12.75" customHeight="1">
      <c r="A584" s="2"/>
      <c r="B584" s="2"/>
      <c r="C584" s="1"/>
      <c r="D584" s="1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ht="12.75" customHeight="1">
      <c r="A585" s="2"/>
      <c r="B585" s="2"/>
      <c r="C585" s="1"/>
      <c r="D585" s="1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ht="12.75" customHeight="1">
      <c r="A586" s="2"/>
      <c r="B586" s="2"/>
      <c r="C586" s="1"/>
      <c r="D586" s="1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ht="12.75" customHeight="1">
      <c r="A587" s="2"/>
      <c r="B587" s="2"/>
      <c r="C587" s="1"/>
      <c r="D587" s="1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ht="12.75" customHeight="1">
      <c r="A588" s="2"/>
      <c r="B588" s="2"/>
      <c r="C588" s="1"/>
      <c r="D588" s="1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ht="12.75" customHeight="1">
      <c r="A589" s="2"/>
      <c r="B589" s="2"/>
      <c r="C589" s="1"/>
      <c r="D589" s="1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ht="12.75" customHeight="1">
      <c r="A590" s="2"/>
      <c r="B590" s="2"/>
      <c r="C590" s="1"/>
      <c r="D590" s="1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ht="12.75" customHeight="1">
      <c r="A591" s="2"/>
      <c r="B591" s="2"/>
      <c r="C591" s="1"/>
      <c r="D591" s="1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ht="12.75" customHeight="1">
      <c r="A592" s="2"/>
      <c r="B592" s="2"/>
      <c r="C592" s="1"/>
      <c r="D592" s="1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ht="12.75" customHeight="1">
      <c r="A593" s="2"/>
      <c r="B593" s="2"/>
      <c r="C593" s="1"/>
      <c r="D593" s="1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ht="12.75" customHeight="1">
      <c r="A594" s="2"/>
      <c r="B594" s="2"/>
      <c r="C594" s="1"/>
      <c r="D594" s="1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ht="12.75" customHeight="1">
      <c r="A595" s="2"/>
      <c r="B595" s="2"/>
      <c r="C595" s="1"/>
      <c r="D595" s="1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ht="12.75" customHeight="1">
      <c r="A596" s="2"/>
      <c r="B596" s="2"/>
      <c r="C596" s="1"/>
      <c r="D596" s="1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ht="12.75" customHeight="1">
      <c r="A597" s="2"/>
      <c r="B597" s="2"/>
      <c r="C597" s="1"/>
      <c r="D597" s="1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ht="12.75" customHeight="1">
      <c r="A598" s="2"/>
      <c r="B598" s="2"/>
      <c r="C598" s="1"/>
      <c r="D598" s="1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ht="12.75" customHeight="1">
      <c r="A599" s="2"/>
      <c r="B599" s="2"/>
      <c r="C599" s="1"/>
      <c r="D599" s="1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ht="12.75" customHeight="1">
      <c r="A600" s="2"/>
      <c r="B600" s="2"/>
      <c r="C600" s="1"/>
      <c r="D600" s="1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ht="12.75" customHeight="1">
      <c r="A601" s="2"/>
      <c r="B601" s="2"/>
      <c r="C601" s="1"/>
      <c r="D601" s="1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ht="12.75" customHeight="1">
      <c r="A602" s="2"/>
      <c r="B602" s="2"/>
      <c r="C602" s="1"/>
      <c r="D602" s="1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ht="12.75" customHeight="1">
      <c r="A603" s="2"/>
      <c r="B603" s="2"/>
      <c r="C603" s="1"/>
      <c r="D603" s="1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ht="12.75" customHeight="1">
      <c r="A604" s="2"/>
      <c r="B604" s="2"/>
      <c r="C604" s="1"/>
      <c r="D604" s="1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ht="12.75" customHeight="1">
      <c r="A605" s="2"/>
      <c r="B605" s="2"/>
      <c r="C605" s="1"/>
      <c r="D605" s="1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ht="12.75" customHeight="1">
      <c r="A606" s="2"/>
      <c r="B606" s="2"/>
      <c r="C606" s="1"/>
      <c r="D606" s="1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ht="12.75" customHeight="1">
      <c r="A607" s="2"/>
      <c r="B607" s="2"/>
      <c r="C607" s="1"/>
      <c r="D607" s="1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ht="12.75" customHeight="1">
      <c r="A608" s="2"/>
      <c r="B608" s="2"/>
      <c r="C608" s="1"/>
      <c r="D608" s="1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ht="12.75" customHeight="1">
      <c r="A609" s="2"/>
      <c r="B609" s="2"/>
      <c r="C609" s="1"/>
      <c r="D609" s="1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ht="12.75" customHeight="1">
      <c r="A610" s="2"/>
      <c r="B610" s="2"/>
      <c r="C610" s="1"/>
      <c r="D610" s="1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ht="12.75" customHeight="1">
      <c r="A611" s="2"/>
      <c r="B611" s="2"/>
      <c r="C611" s="1"/>
      <c r="D611" s="1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ht="12.75" customHeight="1">
      <c r="A612" s="2"/>
      <c r="B612" s="2"/>
      <c r="C612" s="1"/>
      <c r="D612" s="1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ht="12.75" customHeight="1">
      <c r="A613" s="2"/>
      <c r="B613" s="2"/>
      <c r="C613" s="1"/>
      <c r="D613" s="1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ht="12.75" customHeight="1">
      <c r="A614" s="2"/>
      <c r="B614" s="2"/>
      <c r="C614" s="1"/>
      <c r="D614" s="1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ht="12.75" customHeight="1">
      <c r="A615" s="2"/>
      <c r="B615" s="2"/>
      <c r="C615" s="1"/>
      <c r="D615" s="1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ht="12.75" customHeight="1">
      <c r="A616" s="2"/>
      <c r="B616" s="2"/>
      <c r="C616" s="1"/>
      <c r="D616" s="1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ht="12.75" customHeight="1">
      <c r="A617" s="2"/>
      <c r="B617" s="2"/>
      <c r="C617" s="1"/>
      <c r="D617" s="1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ht="12.75" customHeight="1">
      <c r="A618" s="2"/>
      <c r="B618" s="2"/>
      <c r="C618" s="1"/>
      <c r="D618" s="1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ht="12.75" customHeight="1">
      <c r="A619" s="2"/>
      <c r="B619" s="2"/>
      <c r="C619" s="1"/>
      <c r="D619" s="1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ht="12.75" customHeight="1">
      <c r="A620" s="2"/>
      <c r="B620" s="2"/>
      <c r="C620" s="1"/>
      <c r="D620" s="1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ht="12.75" customHeight="1">
      <c r="A621" s="2"/>
      <c r="B621" s="2"/>
      <c r="C621" s="1"/>
      <c r="D621" s="1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ht="12.75" customHeight="1">
      <c r="A622" s="2"/>
      <c r="B622" s="2"/>
      <c r="C622" s="1"/>
      <c r="D622" s="1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ht="12.75" customHeight="1">
      <c r="A623" s="2"/>
      <c r="B623" s="2"/>
      <c r="C623" s="1"/>
      <c r="D623" s="1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ht="12.75" customHeight="1">
      <c r="A624" s="2"/>
      <c r="B624" s="2"/>
      <c r="C624" s="1"/>
      <c r="D624" s="1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ht="12.75" customHeight="1">
      <c r="A625" s="2"/>
      <c r="B625" s="2"/>
      <c r="C625" s="1"/>
      <c r="D625" s="1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ht="12.75" customHeight="1">
      <c r="A626" s="2"/>
      <c r="B626" s="2"/>
      <c r="C626" s="1"/>
      <c r="D626" s="1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ht="12.75" customHeight="1">
      <c r="A627" s="2"/>
      <c r="B627" s="2"/>
      <c r="C627" s="1"/>
      <c r="D627" s="1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ht="12.75" customHeight="1">
      <c r="A628" s="2"/>
      <c r="B628" s="2"/>
      <c r="C628" s="1"/>
      <c r="D628" s="1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ht="12.75" customHeight="1">
      <c r="A629" s="2"/>
      <c r="B629" s="2"/>
      <c r="C629" s="1"/>
      <c r="D629" s="1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ht="12.75" customHeight="1">
      <c r="A630" s="2"/>
      <c r="B630" s="2"/>
      <c r="C630" s="1"/>
      <c r="D630" s="1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ht="12.75" customHeight="1">
      <c r="A631" s="2"/>
      <c r="B631" s="2"/>
      <c r="C631" s="1"/>
      <c r="D631" s="1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ht="12.75" customHeight="1">
      <c r="A632" s="2"/>
      <c r="B632" s="2"/>
      <c r="C632" s="1"/>
      <c r="D632" s="1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ht="12.75" customHeight="1">
      <c r="A633" s="2"/>
      <c r="B633" s="2"/>
      <c r="C633" s="1"/>
      <c r="D633" s="1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ht="12.75" customHeight="1">
      <c r="A634" s="2"/>
      <c r="B634" s="2"/>
      <c r="C634" s="1"/>
      <c r="D634" s="1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ht="12.75" customHeight="1">
      <c r="A635" s="2"/>
      <c r="B635" s="2"/>
      <c r="C635" s="1"/>
      <c r="D635" s="1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ht="12.75" customHeight="1">
      <c r="A636" s="2"/>
      <c r="B636" s="2"/>
      <c r="C636" s="1"/>
      <c r="D636" s="1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ht="12.75" customHeight="1">
      <c r="A637" s="2"/>
      <c r="B637" s="2"/>
      <c r="C637" s="1"/>
      <c r="D637" s="1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ht="12.75" customHeight="1">
      <c r="A638" s="2"/>
      <c r="B638" s="2"/>
      <c r="C638" s="1"/>
      <c r="D638" s="1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ht="12.75" customHeight="1">
      <c r="A639" s="2"/>
      <c r="B639" s="2"/>
      <c r="C639" s="1"/>
      <c r="D639" s="1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ht="12.75" customHeight="1">
      <c r="A640" s="2"/>
      <c r="B640" s="2"/>
      <c r="C640" s="1"/>
      <c r="D640" s="1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ht="12.75" customHeight="1">
      <c r="A641" s="2"/>
      <c r="B641" s="2"/>
      <c r="C641" s="1"/>
      <c r="D641" s="1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ht="12.75" customHeight="1">
      <c r="A642" s="2"/>
      <c r="B642" s="2"/>
      <c r="C642" s="1"/>
      <c r="D642" s="1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ht="12.75" customHeight="1">
      <c r="A643" s="2"/>
      <c r="B643" s="2"/>
      <c r="C643" s="1"/>
      <c r="D643" s="1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ht="12.75" customHeight="1">
      <c r="A644" s="2"/>
      <c r="B644" s="2"/>
      <c r="C644" s="1"/>
      <c r="D644" s="1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ht="12.75" customHeight="1">
      <c r="A645" s="2"/>
      <c r="B645" s="2"/>
      <c r="C645" s="1"/>
      <c r="D645" s="1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ht="12.75" customHeight="1">
      <c r="A646" s="2"/>
      <c r="B646" s="2"/>
      <c r="C646" s="1"/>
      <c r="D646" s="1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ht="12.75" customHeight="1">
      <c r="A647" s="2"/>
      <c r="B647" s="2"/>
      <c r="C647" s="1"/>
      <c r="D647" s="1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ht="12.75" customHeight="1">
      <c r="A648" s="2"/>
      <c r="B648" s="2"/>
      <c r="C648" s="1"/>
      <c r="D648" s="1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ht="12.75" customHeight="1">
      <c r="A649" s="2"/>
      <c r="B649" s="2"/>
      <c r="C649" s="1"/>
      <c r="D649" s="1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ht="12.75" customHeight="1">
      <c r="A650" s="2"/>
      <c r="B650" s="2"/>
      <c r="C650" s="1"/>
      <c r="D650" s="1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ht="12.75" customHeight="1">
      <c r="A651" s="2"/>
      <c r="B651" s="2"/>
      <c r="C651" s="1"/>
      <c r="D651" s="1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ht="12.75" customHeight="1">
      <c r="A652" s="2"/>
      <c r="B652" s="2"/>
      <c r="C652" s="1"/>
      <c r="D652" s="1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ht="12.75" customHeight="1">
      <c r="A653" s="2"/>
      <c r="B653" s="2"/>
      <c r="C653" s="1"/>
      <c r="D653" s="1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ht="12.75" customHeight="1">
      <c r="A654" s="2"/>
      <c r="B654" s="2"/>
      <c r="C654" s="1"/>
      <c r="D654" s="1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ht="12.75" customHeight="1">
      <c r="A655" s="2"/>
      <c r="B655" s="2"/>
      <c r="C655" s="1"/>
      <c r="D655" s="1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ht="12.75" customHeight="1">
      <c r="A656" s="2"/>
      <c r="B656" s="2"/>
      <c r="C656" s="1"/>
      <c r="D656" s="1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ht="12.75" customHeight="1">
      <c r="A657" s="2"/>
      <c r="B657" s="2"/>
      <c r="C657" s="1"/>
      <c r="D657" s="1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ht="12.75" customHeight="1">
      <c r="A658" s="2"/>
      <c r="B658" s="2"/>
      <c r="C658" s="1"/>
      <c r="D658" s="1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ht="12.75" customHeight="1">
      <c r="A659" s="2"/>
      <c r="B659" s="2"/>
      <c r="C659" s="1"/>
      <c r="D659" s="1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ht="12.75" customHeight="1">
      <c r="A660" s="2"/>
      <c r="B660" s="2"/>
      <c r="C660" s="1"/>
      <c r="D660" s="1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ht="12.75" customHeight="1">
      <c r="A661" s="2"/>
      <c r="B661" s="2"/>
      <c r="C661" s="1"/>
      <c r="D661" s="1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ht="12.75" customHeight="1">
      <c r="A662" s="2"/>
      <c r="B662" s="2"/>
      <c r="C662" s="1"/>
      <c r="D662" s="1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ht="12.75" customHeight="1">
      <c r="A663" s="2"/>
      <c r="B663" s="2"/>
      <c r="C663" s="1"/>
      <c r="D663" s="1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ht="12.75" customHeight="1">
      <c r="A664" s="2"/>
      <c r="B664" s="2"/>
      <c r="C664" s="1"/>
      <c r="D664" s="1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ht="12.75" customHeight="1">
      <c r="A665" s="2"/>
      <c r="B665" s="2"/>
      <c r="C665" s="1"/>
      <c r="D665" s="1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ht="12.75" customHeight="1">
      <c r="A666" s="2"/>
      <c r="B666" s="2"/>
      <c r="C666" s="1"/>
      <c r="D666" s="1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ht="12.75" customHeight="1">
      <c r="A667" s="2"/>
      <c r="B667" s="2"/>
      <c r="C667" s="1"/>
      <c r="D667" s="1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ht="12.75" customHeight="1">
      <c r="A668" s="2"/>
      <c r="B668" s="2"/>
      <c r="C668" s="1"/>
      <c r="D668" s="1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ht="12.75" customHeight="1">
      <c r="A669" s="2"/>
      <c r="B669" s="2"/>
      <c r="C669" s="1"/>
      <c r="D669" s="1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ht="12.75" customHeight="1">
      <c r="A670" s="2"/>
      <c r="B670" s="2"/>
      <c r="C670" s="1"/>
      <c r="D670" s="1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ht="12.75" customHeight="1">
      <c r="A671" s="2"/>
      <c r="B671" s="2"/>
      <c r="C671" s="1"/>
      <c r="D671" s="1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ht="12.75" customHeight="1">
      <c r="A672" s="2"/>
      <c r="B672" s="2"/>
      <c r="C672" s="1"/>
      <c r="D672" s="1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ht="12.75" customHeight="1">
      <c r="A673" s="2"/>
      <c r="B673" s="2"/>
      <c r="C673" s="1"/>
      <c r="D673" s="1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ht="12.75" customHeight="1">
      <c r="A674" s="2"/>
      <c r="B674" s="2"/>
      <c r="C674" s="1"/>
      <c r="D674" s="1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ht="12.75" customHeight="1">
      <c r="A675" s="2"/>
      <c r="B675" s="2"/>
      <c r="C675" s="1"/>
      <c r="D675" s="1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ht="12.75" customHeight="1">
      <c r="A676" s="2"/>
      <c r="B676" s="2"/>
      <c r="C676" s="1"/>
      <c r="D676" s="1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ht="12.75" customHeight="1">
      <c r="A677" s="2"/>
      <c r="B677" s="2"/>
      <c r="C677" s="1"/>
      <c r="D677" s="1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ht="12.75" customHeight="1">
      <c r="A678" s="2"/>
      <c r="B678" s="2"/>
      <c r="C678" s="1"/>
      <c r="D678" s="1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ht="12.75" customHeight="1">
      <c r="A679" s="2"/>
      <c r="B679" s="2"/>
      <c r="C679" s="1"/>
      <c r="D679" s="1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ht="12.75" customHeight="1">
      <c r="A680" s="2"/>
      <c r="B680" s="2"/>
      <c r="C680" s="1"/>
      <c r="D680" s="1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ht="12.75" customHeight="1">
      <c r="A681" s="2"/>
      <c r="B681" s="2"/>
      <c r="C681" s="1"/>
      <c r="D681" s="1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ht="12.75" customHeight="1">
      <c r="A682" s="2"/>
      <c r="B682" s="2"/>
      <c r="C682" s="1"/>
      <c r="D682" s="1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ht="12.75" customHeight="1">
      <c r="A683" s="2"/>
      <c r="B683" s="2"/>
      <c r="C683" s="1"/>
      <c r="D683" s="1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ht="12.75" customHeight="1">
      <c r="A684" s="2"/>
      <c r="B684" s="2"/>
      <c r="C684" s="1"/>
      <c r="D684" s="1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ht="12.75" customHeight="1">
      <c r="A685" s="2"/>
      <c r="B685" s="2"/>
      <c r="C685" s="1"/>
      <c r="D685" s="1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ht="12.75" customHeight="1">
      <c r="A686" s="2"/>
      <c r="B686" s="2"/>
      <c r="C686" s="1"/>
      <c r="D686" s="1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ht="12.75" customHeight="1">
      <c r="A687" s="2"/>
      <c r="B687" s="2"/>
      <c r="C687" s="1"/>
      <c r="D687" s="1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ht="12.75" customHeight="1">
      <c r="A688" s="2"/>
      <c r="B688" s="2"/>
      <c r="C688" s="1"/>
      <c r="D688" s="1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ht="12.75" customHeight="1">
      <c r="A689" s="2"/>
      <c r="B689" s="2"/>
      <c r="C689" s="1"/>
      <c r="D689" s="1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ht="12.75" customHeight="1">
      <c r="A690" s="2"/>
      <c r="B690" s="2"/>
      <c r="C690" s="1"/>
      <c r="D690" s="1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ht="12.75" customHeight="1">
      <c r="A691" s="2"/>
      <c r="B691" s="2"/>
      <c r="C691" s="1"/>
      <c r="D691" s="1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ht="12.75" customHeight="1">
      <c r="A692" s="2"/>
      <c r="B692" s="2"/>
      <c r="C692" s="1"/>
      <c r="D692" s="1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ht="12.75" customHeight="1">
      <c r="A693" s="2"/>
      <c r="B693" s="2"/>
      <c r="C693" s="1"/>
      <c r="D693" s="1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ht="12.75" customHeight="1">
      <c r="A694" s="2"/>
      <c r="B694" s="2"/>
      <c r="C694" s="1"/>
      <c r="D694" s="1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ht="12.75" customHeight="1">
      <c r="A695" s="2"/>
      <c r="B695" s="2"/>
      <c r="C695" s="1"/>
      <c r="D695" s="1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ht="12.75" customHeight="1">
      <c r="A696" s="2"/>
      <c r="B696" s="2"/>
      <c r="C696" s="1"/>
      <c r="D696" s="1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ht="12.75" customHeight="1">
      <c r="A697" s="2"/>
      <c r="B697" s="2"/>
      <c r="C697" s="1"/>
      <c r="D697" s="1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ht="12.75" customHeight="1">
      <c r="A698" s="2"/>
      <c r="B698" s="2"/>
      <c r="C698" s="1"/>
      <c r="D698" s="1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ht="12.75" customHeight="1">
      <c r="A699" s="2"/>
      <c r="B699" s="2"/>
      <c r="C699" s="1"/>
      <c r="D699" s="1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ht="12.75" customHeight="1">
      <c r="A700" s="2"/>
      <c r="B700" s="2"/>
      <c r="C700" s="1"/>
      <c r="D700" s="1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ht="12.75" customHeight="1">
      <c r="A701" s="2"/>
      <c r="B701" s="2"/>
      <c r="C701" s="1"/>
      <c r="D701" s="1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ht="12.75" customHeight="1">
      <c r="A702" s="2"/>
      <c r="B702" s="2"/>
      <c r="C702" s="1"/>
      <c r="D702" s="1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ht="12.75" customHeight="1">
      <c r="A703" s="2"/>
      <c r="B703" s="2"/>
      <c r="C703" s="1"/>
      <c r="D703" s="1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ht="12.75" customHeight="1">
      <c r="A704" s="2"/>
      <c r="B704" s="2"/>
      <c r="C704" s="1"/>
      <c r="D704" s="1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ht="12.75" customHeight="1">
      <c r="A705" s="2"/>
      <c r="B705" s="2"/>
      <c r="C705" s="1"/>
      <c r="D705" s="1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ht="12.75" customHeight="1">
      <c r="A706" s="2"/>
      <c r="B706" s="2"/>
      <c r="C706" s="1"/>
      <c r="D706" s="1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ht="12.75" customHeight="1">
      <c r="A707" s="2"/>
      <c r="B707" s="2"/>
      <c r="C707" s="1"/>
      <c r="D707" s="1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ht="12.75" customHeight="1">
      <c r="A708" s="2"/>
      <c r="B708" s="2"/>
      <c r="C708" s="1"/>
      <c r="D708" s="1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ht="12.75" customHeight="1">
      <c r="A709" s="2"/>
      <c r="B709" s="2"/>
      <c r="C709" s="1"/>
      <c r="D709" s="1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ht="12.75" customHeight="1">
      <c r="A710" s="2"/>
      <c r="B710" s="2"/>
      <c r="C710" s="1"/>
      <c r="D710" s="1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ht="12.75" customHeight="1">
      <c r="A711" s="2"/>
      <c r="B711" s="2"/>
      <c r="C711" s="1"/>
      <c r="D711" s="1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ht="12.75" customHeight="1">
      <c r="A712" s="2"/>
      <c r="B712" s="2"/>
      <c r="C712" s="1"/>
      <c r="D712" s="1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ht="12.75" customHeight="1">
      <c r="A713" s="2"/>
      <c r="B713" s="2"/>
      <c r="C713" s="1"/>
      <c r="D713" s="1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ht="12.75" customHeight="1">
      <c r="A714" s="2"/>
      <c r="B714" s="2"/>
      <c r="C714" s="1"/>
      <c r="D714" s="1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ht="12.75" customHeight="1">
      <c r="A715" s="2"/>
      <c r="B715" s="2"/>
      <c r="C715" s="1"/>
      <c r="D715" s="1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ht="12.75" customHeight="1">
      <c r="A716" s="2"/>
      <c r="B716" s="2"/>
      <c r="C716" s="1"/>
      <c r="D716" s="1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ht="12.75" customHeight="1">
      <c r="A717" s="2"/>
      <c r="B717" s="2"/>
      <c r="C717" s="1"/>
      <c r="D717" s="1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ht="12.75" customHeight="1">
      <c r="A718" s="2"/>
      <c r="B718" s="2"/>
      <c r="C718" s="1"/>
      <c r="D718" s="1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ht="12.75" customHeight="1">
      <c r="A719" s="2"/>
      <c r="B719" s="2"/>
      <c r="C719" s="1"/>
      <c r="D719" s="1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ht="12.75" customHeight="1">
      <c r="A720" s="2"/>
      <c r="B720" s="2"/>
      <c r="C720" s="1"/>
      <c r="D720" s="1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ht="12.75" customHeight="1">
      <c r="A721" s="2"/>
      <c r="B721" s="2"/>
      <c r="C721" s="1"/>
      <c r="D721" s="1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ht="12.75" customHeight="1">
      <c r="A722" s="2"/>
      <c r="B722" s="2"/>
      <c r="C722" s="1"/>
      <c r="D722" s="1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ht="12.75" customHeight="1">
      <c r="A723" s="2"/>
      <c r="B723" s="2"/>
      <c r="C723" s="1"/>
      <c r="D723" s="1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ht="12.75" customHeight="1">
      <c r="A724" s="2"/>
      <c r="B724" s="2"/>
      <c r="C724" s="1"/>
      <c r="D724" s="1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ht="12.75" customHeight="1">
      <c r="A725" s="2"/>
      <c r="B725" s="2"/>
      <c r="C725" s="1"/>
      <c r="D725" s="1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ht="12.75" customHeight="1">
      <c r="A726" s="2"/>
      <c r="B726" s="2"/>
      <c r="C726" s="1"/>
      <c r="D726" s="1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ht="12.75" customHeight="1">
      <c r="A727" s="2"/>
      <c r="B727" s="2"/>
      <c r="C727" s="1"/>
      <c r="D727" s="1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ht="12.75" customHeight="1">
      <c r="A728" s="2"/>
      <c r="B728" s="2"/>
      <c r="C728" s="1"/>
      <c r="D728" s="1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ht="12.75" customHeight="1">
      <c r="A729" s="2"/>
      <c r="B729" s="2"/>
      <c r="C729" s="1"/>
      <c r="D729" s="1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ht="12.75" customHeight="1">
      <c r="A730" s="2"/>
      <c r="B730" s="2"/>
      <c r="C730" s="1"/>
      <c r="D730" s="1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ht="12.75" customHeight="1">
      <c r="A731" s="2"/>
      <c r="B731" s="2"/>
      <c r="C731" s="1"/>
      <c r="D731" s="1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ht="12.75" customHeight="1">
      <c r="A732" s="2"/>
      <c r="B732" s="2"/>
      <c r="C732" s="1"/>
      <c r="D732" s="1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ht="12.75" customHeight="1">
      <c r="A733" s="2"/>
      <c r="B733" s="2"/>
      <c r="C733" s="1"/>
      <c r="D733" s="1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ht="12.75" customHeight="1">
      <c r="A734" s="2"/>
      <c r="B734" s="2"/>
      <c r="C734" s="1"/>
      <c r="D734" s="1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ht="12.75" customHeight="1">
      <c r="A735" s="2"/>
      <c r="B735" s="2"/>
      <c r="C735" s="1"/>
      <c r="D735" s="1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ht="12.75" customHeight="1">
      <c r="A736" s="2"/>
      <c r="B736" s="2"/>
      <c r="C736" s="1"/>
      <c r="D736" s="1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ht="12.75" customHeight="1">
      <c r="A737" s="2"/>
      <c r="B737" s="2"/>
      <c r="C737" s="1"/>
      <c r="D737" s="1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ht="12.75" customHeight="1">
      <c r="A738" s="2"/>
      <c r="B738" s="2"/>
      <c r="C738" s="1"/>
      <c r="D738" s="1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ht="12.75" customHeight="1">
      <c r="A739" s="2"/>
      <c r="B739" s="2"/>
      <c r="C739" s="1"/>
      <c r="D739" s="1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ht="12.75" customHeight="1">
      <c r="A740" s="2"/>
      <c r="B740" s="2"/>
      <c r="C740" s="1"/>
      <c r="D740" s="1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ht="12.75" customHeight="1">
      <c r="A741" s="2"/>
      <c r="B741" s="2"/>
      <c r="C741" s="1"/>
      <c r="D741" s="1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ht="12.75" customHeight="1">
      <c r="A742" s="2"/>
      <c r="B742" s="2"/>
      <c r="C742" s="1"/>
      <c r="D742" s="1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ht="12.75" customHeight="1">
      <c r="A743" s="2"/>
      <c r="B743" s="2"/>
      <c r="C743" s="1"/>
      <c r="D743" s="1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ht="12.75" customHeight="1">
      <c r="A744" s="2"/>
      <c r="B744" s="2"/>
      <c r="C744" s="1"/>
      <c r="D744" s="1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ht="12.75" customHeight="1">
      <c r="A745" s="2"/>
      <c r="B745" s="2"/>
      <c r="C745" s="1"/>
      <c r="D745" s="1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ht="12.75" customHeight="1">
      <c r="A746" s="2"/>
      <c r="B746" s="2"/>
      <c r="C746" s="1"/>
      <c r="D746" s="1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ht="12.75" customHeight="1">
      <c r="A747" s="2"/>
      <c r="B747" s="2"/>
      <c r="C747" s="1"/>
      <c r="D747" s="1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ht="12.75" customHeight="1">
      <c r="A748" s="2"/>
      <c r="B748" s="2"/>
      <c r="C748" s="1"/>
      <c r="D748" s="1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ht="12.75" customHeight="1">
      <c r="A749" s="2"/>
      <c r="B749" s="2"/>
      <c r="C749" s="1"/>
      <c r="D749" s="1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ht="12.75" customHeight="1">
      <c r="A750" s="2"/>
      <c r="B750" s="2"/>
      <c r="C750" s="1"/>
      <c r="D750" s="1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ht="12.75" customHeight="1">
      <c r="A751" s="2"/>
      <c r="B751" s="2"/>
      <c r="C751" s="1"/>
      <c r="D751" s="1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ht="12.75" customHeight="1">
      <c r="A752" s="2"/>
      <c r="B752" s="2"/>
      <c r="C752" s="1"/>
      <c r="D752" s="1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ht="12.75" customHeight="1">
      <c r="A753" s="2"/>
      <c r="B753" s="2"/>
      <c r="C753" s="1"/>
      <c r="D753" s="1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ht="12.75" customHeight="1">
      <c r="A754" s="2"/>
      <c r="B754" s="2"/>
      <c r="C754" s="1"/>
      <c r="D754" s="1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ht="12.75" customHeight="1">
      <c r="A755" s="2"/>
      <c r="B755" s="2"/>
      <c r="C755" s="1"/>
      <c r="D755" s="1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ht="12.75" customHeight="1">
      <c r="A756" s="2"/>
      <c r="B756" s="2"/>
      <c r="C756" s="1"/>
      <c r="D756" s="1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ht="12.75" customHeight="1">
      <c r="A757" s="2"/>
      <c r="B757" s="2"/>
      <c r="C757" s="1"/>
      <c r="D757" s="1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ht="12.75" customHeight="1">
      <c r="A758" s="2"/>
      <c r="B758" s="2"/>
      <c r="C758" s="1"/>
      <c r="D758" s="1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ht="12.75" customHeight="1">
      <c r="A759" s="2"/>
      <c r="B759" s="2"/>
      <c r="C759" s="1"/>
      <c r="D759" s="1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ht="12.75" customHeight="1">
      <c r="A760" s="2"/>
      <c r="B760" s="2"/>
      <c r="C760" s="1"/>
      <c r="D760" s="1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ht="12.75" customHeight="1">
      <c r="A761" s="2"/>
      <c r="B761" s="2"/>
      <c r="C761" s="1"/>
      <c r="D761" s="1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ht="12.75" customHeight="1">
      <c r="A762" s="2"/>
      <c r="B762" s="2"/>
      <c r="C762" s="1"/>
      <c r="D762" s="1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ht="12.75" customHeight="1">
      <c r="A763" s="2"/>
      <c r="B763" s="2"/>
      <c r="C763" s="1"/>
      <c r="D763" s="1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ht="12.75" customHeight="1">
      <c r="A764" s="2"/>
      <c r="B764" s="2"/>
      <c r="C764" s="1"/>
      <c r="D764" s="1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ht="12.75" customHeight="1">
      <c r="A765" s="2"/>
      <c r="B765" s="2"/>
      <c r="C765" s="1"/>
      <c r="D765" s="1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ht="12.75" customHeight="1">
      <c r="A766" s="2"/>
      <c r="B766" s="2"/>
      <c r="C766" s="1"/>
      <c r="D766" s="1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ht="12.75" customHeight="1">
      <c r="A767" s="2"/>
      <c r="B767" s="2"/>
      <c r="C767" s="1"/>
      <c r="D767" s="1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ht="12.75" customHeight="1">
      <c r="A768" s="2"/>
      <c r="B768" s="2"/>
      <c r="C768" s="1"/>
      <c r="D768" s="1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ht="12.75" customHeight="1">
      <c r="A769" s="2"/>
      <c r="B769" s="2"/>
      <c r="C769" s="1"/>
      <c r="D769" s="1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ht="12.75" customHeight="1">
      <c r="A770" s="2"/>
      <c r="B770" s="2"/>
      <c r="C770" s="1"/>
      <c r="D770" s="1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ht="12.75" customHeight="1">
      <c r="A771" s="2"/>
      <c r="B771" s="2"/>
      <c r="C771" s="1"/>
      <c r="D771" s="1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ht="12.75" customHeight="1">
      <c r="A772" s="2"/>
      <c r="B772" s="2"/>
      <c r="C772" s="1"/>
      <c r="D772" s="1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ht="12.75" customHeight="1">
      <c r="A773" s="2"/>
      <c r="B773" s="2"/>
      <c r="C773" s="1"/>
      <c r="D773" s="1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ht="12.75" customHeight="1">
      <c r="A774" s="2"/>
      <c r="B774" s="2"/>
      <c r="C774" s="1"/>
      <c r="D774" s="1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ht="12.75" customHeight="1">
      <c r="A775" s="2"/>
      <c r="B775" s="2"/>
      <c r="C775" s="1"/>
      <c r="D775" s="1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ht="12.75" customHeight="1">
      <c r="A776" s="2"/>
      <c r="B776" s="2"/>
      <c r="C776" s="1"/>
      <c r="D776" s="1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ht="12.75" customHeight="1">
      <c r="A777" s="2"/>
      <c r="B777" s="2"/>
      <c r="C777" s="1"/>
      <c r="D777" s="1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ht="12.75" customHeight="1">
      <c r="A778" s="2"/>
      <c r="B778" s="2"/>
      <c r="C778" s="1"/>
      <c r="D778" s="1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ht="12.75" customHeight="1">
      <c r="A779" s="2"/>
      <c r="B779" s="2"/>
      <c r="C779" s="1"/>
      <c r="D779" s="1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ht="12.75" customHeight="1">
      <c r="A780" s="2"/>
      <c r="B780" s="2"/>
      <c r="C780" s="1"/>
      <c r="D780" s="1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ht="12.75" customHeight="1">
      <c r="A781" s="2"/>
      <c r="B781" s="2"/>
      <c r="C781" s="1"/>
      <c r="D781" s="1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ht="12.75" customHeight="1">
      <c r="A782" s="2"/>
      <c r="B782" s="2"/>
      <c r="C782" s="1"/>
      <c r="D782" s="1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ht="12.75" customHeight="1">
      <c r="A783" s="2"/>
      <c r="B783" s="2"/>
      <c r="C783" s="1"/>
      <c r="D783" s="1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ht="12.75" customHeight="1">
      <c r="A784" s="2"/>
      <c r="B784" s="2"/>
      <c r="C784" s="1"/>
      <c r="D784" s="1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ht="12.75" customHeight="1">
      <c r="A785" s="2"/>
      <c r="B785" s="2"/>
      <c r="C785" s="1"/>
      <c r="D785" s="1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ht="12.75" customHeight="1">
      <c r="A786" s="2"/>
      <c r="B786" s="2"/>
      <c r="C786" s="1"/>
      <c r="D786" s="1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ht="12.75" customHeight="1">
      <c r="A787" s="2"/>
      <c r="B787" s="2"/>
      <c r="C787" s="1"/>
      <c r="D787" s="1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ht="12.75" customHeight="1">
      <c r="A788" s="2"/>
      <c r="B788" s="2"/>
      <c r="C788" s="1"/>
      <c r="D788" s="1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ht="12.75" customHeight="1">
      <c r="A789" s="2"/>
      <c r="B789" s="2"/>
      <c r="C789" s="1"/>
      <c r="D789" s="1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ht="12.75" customHeight="1">
      <c r="A790" s="2"/>
      <c r="B790" s="2"/>
      <c r="C790" s="1"/>
      <c r="D790" s="1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ht="12.75" customHeight="1">
      <c r="A791" s="2"/>
      <c r="B791" s="2"/>
      <c r="C791" s="1"/>
      <c r="D791" s="1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ht="12.75" customHeight="1">
      <c r="A792" s="2"/>
      <c r="B792" s="2"/>
      <c r="C792" s="1"/>
      <c r="D792" s="1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ht="12.75" customHeight="1">
      <c r="A793" s="2"/>
      <c r="B793" s="2"/>
      <c r="C793" s="1"/>
      <c r="D793" s="1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ht="12.75" customHeight="1">
      <c r="A794" s="2"/>
      <c r="B794" s="2"/>
      <c r="C794" s="1"/>
      <c r="D794" s="1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ht="12.75" customHeight="1">
      <c r="A795" s="2"/>
      <c r="B795" s="2"/>
      <c r="C795" s="1"/>
      <c r="D795" s="1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ht="12.75" customHeight="1">
      <c r="A796" s="2"/>
      <c r="B796" s="2"/>
      <c r="C796" s="1"/>
      <c r="D796" s="1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ht="12.75" customHeight="1">
      <c r="A797" s="2"/>
      <c r="B797" s="2"/>
      <c r="C797" s="1"/>
      <c r="D797" s="1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ht="12.75" customHeight="1">
      <c r="A798" s="2"/>
      <c r="B798" s="2"/>
      <c r="C798" s="1"/>
      <c r="D798" s="1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ht="12.75" customHeight="1">
      <c r="A799" s="2"/>
      <c r="B799" s="2"/>
      <c r="C799" s="1"/>
      <c r="D799" s="1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ht="12.75" customHeight="1">
      <c r="A800" s="2"/>
      <c r="B800" s="2"/>
      <c r="C800" s="1"/>
      <c r="D800" s="1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ht="12.75" customHeight="1">
      <c r="A801" s="2"/>
      <c r="B801" s="2"/>
      <c r="C801" s="1"/>
      <c r="D801" s="1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ht="12.75" customHeight="1">
      <c r="A802" s="2"/>
      <c r="B802" s="2"/>
      <c r="C802" s="1"/>
      <c r="D802" s="1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ht="12.75" customHeight="1">
      <c r="A803" s="2"/>
      <c r="B803" s="2"/>
      <c r="C803" s="1"/>
      <c r="D803" s="1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ht="12.75" customHeight="1">
      <c r="A804" s="2"/>
      <c r="B804" s="2"/>
      <c r="C804" s="1"/>
      <c r="D804" s="1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ht="12.75" customHeight="1">
      <c r="A805" s="2"/>
      <c r="B805" s="2"/>
      <c r="C805" s="1"/>
      <c r="D805" s="1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ht="12.75" customHeight="1">
      <c r="A806" s="2"/>
      <c r="B806" s="2"/>
      <c r="C806" s="1"/>
      <c r="D806" s="1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ht="12.75" customHeight="1">
      <c r="A807" s="2"/>
      <c r="B807" s="2"/>
      <c r="C807" s="1"/>
      <c r="D807" s="1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ht="12.75" customHeight="1">
      <c r="A808" s="2"/>
      <c r="B808" s="2"/>
      <c r="C808" s="1"/>
      <c r="D808" s="1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ht="12.75" customHeight="1">
      <c r="A809" s="2"/>
      <c r="B809" s="2"/>
      <c r="C809" s="1"/>
      <c r="D809" s="1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ht="12.75" customHeight="1">
      <c r="A810" s="2"/>
      <c r="B810" s="2"/>
      <c r="C810" s="1"/>
      <c r="D810" s="1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ht="12.75" customHeight="1">
      <c r="A811" s="2"/>
      <c r="B811" s="2"/>
      <c r="C811" s="1"/>
      <c r="D811" s="1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ht="12.75" customHeight="1">
      <c r="A812" s="2"/>
      <c r="B812" s="2"/>
      <c r="C812" s="1"/>
      <c r="D812" s="1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ht="12.75" customHeight="1">
      <c r="A813" s="2"/>
      <c r="B813" s="2"/>
      <c r="C813" s="1"/>
      <c r="D813" s="1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ht="12.75" customHeight="1">
      <c r="A814" s="2"/>
      <c r="B814" s="2"/>
      <c r="C814" s="1"/>
      <c r="D814" s="1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ht="12.75" customHeight="1">
      <c r="A815" s="2"/>
      <c r="B815" s="2"/>
      <c r="C815" s="1"/>
      <c r="D815" s="1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ht="12.75" customHeight="1">
      <c r="A816" s="2"/>
      <c r="B816" s="2"/>
      <c r="C816" s="1"/>
      <c r="D816" s="1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ht="12.75" customHeight="1">
      <c r="A817" s="2"/>
      <c r="B817" s="2"/>
      <c r="C817" s="1"/>
      <c r="D817" s="1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ht="12.75" customHeight="1">
      <c r="A818" s="2"/>
      <c r="B818" s="2"/>
      <c r="C818" s="1"/>
      <c r="D818" s="1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ht="12.75" customHeight="1">
      <c r="A819" s="2"/>
      <c r="B819" s="2"/>
      <c r="C819" s="1"/>
      <c r="D819" s="1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ht="12.75" customHeight="1">
      <c r="A820" s="2"/>
      <c r="B820" s="2"/>
      <c r="C820" s="1"/>
      <c r="D820" s="1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ht="12.75" customHeight="1">
      <c r="A821" s="2"/>
      <c r="B821" s="2"/>
      <c r="C821" s="1"/>
      <c r="D821" s="1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ht="12.75" customHeight="1">
      <c r="A822" s="2"/>
      <c r="B822" s="2"/>
      <c r="C822" s="1"/>
      <c r="D822" s="1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ht="12.75" customHeight="1">
      <c r="A823" s="2"/>
      <c r="B823" s="2"/>
      <c r="C823" s="1"/>
      <c r="D823" s="1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ht="12.75" customHeight="1">
      <c r="A824" s="2"/>
      <c r="B824" s="2"/>
      <c r="C824" s="1"/>
      <c r="D824" s="1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ht="12.75" customHeight="1">
      <c r="A825" s="2"/>
      <c r="B825" s="2"/>
      <c r="C825" s="1"/>
      <c r="D825" s="1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ht="12.75" customHeight="1">
      <c r="A826" s="2"/>
      <c r="B826" s="2"/>
      <c r="C826" s="1"/>
      <c r="D826" s="1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 ht="12.75" customHeight="1">
      <c r="A827" s="2"/>
      <c r="B827" s="2"/>
      <c r="C827" s="1"/>
      <c r="D827" s="1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 ht="12.75" customHeight="1">
      <c r="A828" s="2"/>
      <c r="B828" s="2"/>
      <c r="C828" s="1"/>
      <c r="D828" s="1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 ht="12.75" customHeight="1">
      <c r="A829" s="2"/>
      <c r="B829" s="2"/>
      <c r="C829" s="1"/>
      <c r="D829" s="1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 ht="12.75" customHeight="1">
      <c r="A830" s="2"/>
      <c r="B830" s="2"/>
      <c r="C830" s="1"/>
      <c r="D830" s="1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 ht="12.75" customHeight="1">
      <c r="A831" s="2"/>
      <c r="B831" s="2"/>
      <c r="C831" s="1"/>
      <c r="D831" s="1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 ht="12.75" customHeight="1">
      <c r="A832" s="2"/>
      <c r="B832" s="2"/>
      <c r="C832" s="1"/>
      <c r="D832" s="1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 ht="12.75" customHeight="1">
      <c r="A833" s="2"/>
      <c r="B833" s="2"/>
      <c r="C833" s="1"/>
      <c r="D833" s="1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 ht="12.75" customHeight="1">
      <c r="A834" s="2"/>
      <c r="B834" s="2"/>
      <c r="C834" s="1"/>
      <c r="D834" s="1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 ht="12.75" customHeight="1">
      <c r="A835" s="2"/>
      <c r="B835" s="2"/>
      <c r="C835" s="1"/>
      <c r="D835" s="1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 ht="12.75" customHeight="1">
      <c r="A836" s="2"/>
      <c r="B836" s="2"/>
      <c r="C836" s="1"/>
      <c r="D836" s="1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 ht="12.75" customHeight="1">
      <c r="A837" s="2"/>
      <c r="B837" s="2"/>
      <c r="C837" s="1"/>
      <c r="D837" s="1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 ht="12.75" customHeight="1">
      <c r="A838" s="2"/>
      <c r="B838" s="2"/>
      <c r="C838" s="1"/>
      <c r="D838" s="1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 ht="12.75" customHeight="1">
      <c r="A839" s="2"/>
      <c r="B839" s="2"/>
      <c r="C839" s="1"/>
      <c r="D839" s="1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 ht="12.75" customHeight="1">
      <c r="A840" s="2"/>
      <c r="B840" s="2"/>
      <c r="C840" s="1"/>
      <c r="D840" s="1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 ht="12.75" customHeight="1">
      <c r="A841" s="2"/>
      <c r="B841" s="2"/>
      <c r="C841" s="1"/>
      <c r="D841" s="1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 ht="12.75" customHeight="1">
      <c r="A842" s="2"/>
      <c r="B842" s="2"/>
      <c r="C842" s="1"/>
      <c r="D842" s="1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 ht="12.75" customHeight="1">
      <c r="A843" s="2"/>
      <c r="B843" s="2"/>
      <c r="C843" s="1"/>
      <c r="D843" s="1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 ht="12.75" customHeight="1">
      <c r="A844" s="2"/>
      <c r="B844" s="2"/>
      <c r="C844" s="1"/>
      <c r="D844" s="1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 ht="12.75" customHeight="1">
      <c r="A845" s="2"/>
      <c r="B845" s="2"/>
      <c r="C845" s="1"/>
      <c r="D845" s="1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 ht="12.75" customHeight="1">
      <c r="A846" s="2"/>
      <c r="B846" s="2"/>
      <c r="C846" s="1"/>
      <c r="D846" s="1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 ht="12.75" customHeight="1">
      <c r="A847" s="2"/>
      <c r="B847" s="2"/>
      <c r="C847" s="1"/>
      <c r="D847" s="1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 ht="12.75" customHeight="1">
      <c r="A848" s="2"/>
      <c r="B848" s="2"/>
      <c r="C848" s="1"/>
      <c r="D848" s="1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 ht="12.75" customHeight="1">
      <c r="A849" s="2"/>
      <c r="B849" s="2"/>
      <c r="C849" s="1"/>
      <c r="D849" s="1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 ht="12.75" customHeight="1">
      <c r="A850" s="2"/>
      <c r="B850" s="2"/>
      <c r="C850" s="1"/>
      <c r="D850" s="1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 ht="12.75" customHeight="1">
      <c r="A851" s="2"/>
      <c r="B851" s="2"/>
      <c r="C851" s="1"/>
      <c r="D851" s="1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 ht="12.75" customHeight="1">
      <c r="A852" s="2"/>
      <c r="B852" s="2"/>
      <c r="C852" s="1"/>
      <c r="D852" s="1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 ht="12.75" customHeight="1">
      <c r="A853" s="2"/>
      <c r="B853" s="2"/>
      <c r="C853" s="1"/>
      <c r="D853" s="1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 ht="12.75" customHeight="1">
      <c r="A854" s="2"/>
      <c r="B854" s="2"/>
      <c r="C854" s="1"/>
      <c r="D854" s="1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 ht="12.75" customHeight="1">
      <c r="A855" s="2"/>
      <c r="B855" s="2"/>
      <c r="C855" s="1"/>
      <c r="D855" s="1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 ht="12.75" customHeight="1">
      <c r="A856" s="2"/>
      <c r="B856" s="2"/>
      <c r="C856" s="1"/>
      <c r="D856" s="1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 ht="12.75" customHeight="1">
      <c r="A857" s="2"/>
      <c r="B857" s="2"/>
      <c r="C857" s="1"/>
      <c r="D857" s="1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 ht="12.75" customHeight="1">
      <c r="A858" s="2"/>
      <c r="B858" s="2"/>
      <c r="C858" s="1"/>
      <c r="D858" s="1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 ht="12.75" customHeight="1">
      <c r="A859" s="2"/>
      <c r="B859" s="2"/>
      <c r="C859" s="1"/>
      <c r="D859" s="1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 ht="12.75" customHeight="1">
      <c r="A860" s="2"/>
      <c r="B860" s="2"/>
      <c r="C860" s="1"/>
      <c r="D860" s="1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 ht="12.75" customHeight="1">
      <c r="A861" s="2"/>
      <c r="B861" s="2"/>
      <c r="C861" s="1"/>
      <c r="D861" s="1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 ht="12.75" customHeight="1">
      <c r="A862" s="2"/>
      <c r="B862" s="2"/>
      <c r="C862" s="1"/>
      <c r="D862" s="1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 ht="12.75" customHeight="1">
      <c r="A863" s="2"/>
      <c r="B863" s="2"/>
      <c r="C863" s="1"/>
      <c r="D863" s="1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 ht="12.75" customHeight="1">
      <c r="A864" s="2"/>
      <c r="B864" s="2"/>
      <c r="C864" s="1"/>
      <c r="D864" s="1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 ht="12.75" customHeight="1">
      <c r="A865" s="2"/>
      <c r="B865" s="2"/>
      <c r="C865" s="1"/>
      <c r="D865" s="1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 ht="12.75" customHeight="1">
      <c r="A866" s="2"/>
      <c r="B866" s="2"/>
      <c r="C866" s="1"/>
      <c r="D866" s="1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 ht="12.75" customHeight="1">
      <c r="A867" s="2"/>
      <c r="B867" s="2"/>
      <c r="C867" s="1"/>
      <c r="D867" s="1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 ht="12.75" customHeight="1">
      <c r="A868" s="2"/>
      <c r="B868" s="2"/>
      <c r="C868" s="1"/>
      <c r="D868" s="1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 ht="12.75" customHeight="1">
      <c r="A869" s="2"/>
      <c r="B869" s="2"/>
      <c r="C869" s="1"/>
      <c r="D869" s="1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 ht="12.75" customHeight="1">
      <c r="A870" s="2"/>
      <c r="B870" s="2"/>
      <c r="C870" s="1"/>
      <c r="D870" s="1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 ht="12.75" customHeight="1">
      <c r="A871" s="2"/>
      <c r="B871" s="2"/>
      <c r="C871" s="1"/>
      <c r="D871" s="1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 ht="12.75" customHeight="1">
      <c r="A872" s="2"/>
      <c r="B872" s="2"/>
      <c r="C872" s="1"/>
      <c r="D872" s="1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 ht="12.75" customHeight="1">
      <c r="A873" s="2"/>
      <c r="B873" s="2"/>
      <c r="C873" s="1"/>
      <c r="D873" s="1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 ht="12.75" customHeight="1">
      <c r="A874" s="2"/>
      <c r="B874" s="2"/>
      <c r="C874" s="1"/>
      <c r="D874" s="1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 ht="12.75" customHeight="1">
      <c r="A875" s="2"/>
      <c r="B875" s="2"/>
      <c r="C875" s="1"/>
      <c r="D875" s="1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 ht="12.75" customHeight="1">
      <c r="A876" s="2"/>
      <c r="B876" s="2"/>
      <c r="C876" s="1"/>
      <c r="D876" s="1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 ht="12.75" customHeight="1">
      <c r="A877" s="2"/>
      <c r="B877" s="2"/>
      <c r="C877" s="1"/>
      <c r="D877" s="1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 ht="12.75" customHeight="1">
      <c r="A878" s="2"/>
      <c r="B878" s="2"/>
      <c r="C878" s="1"/>
      <c r="D878" s="1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 ht="12.75" customHeight="1">
      <c r="A879" s="2"/>
      <c r="B879" s="2"/>
      <c r="C879" s="1"/>
      <c r="D879" s="1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 ht="12.75" customHeight="1">
      <c r="A880" s="2"/>
      <c r="B880" s="2"/>
      <c r="C880" s="1"/>
      <c r="D880" s="1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 ht="12.75" customHeight="1">
      <c r="A881" s="2"/>
      <c r="B881" s="2"/>
      <c r="C881" s="1"/>
      <c r="D881" s="1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 ht="12.75" customHeight="1">
      <c r="A882" s="2"/>
      <c r="B882" s="2"/>
      <c r="C882" s="1"/>
      <c r="D882" s="1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 ht="12.75" customHeight="1">
      <c r="A883" s="2"/>
      <c r="B883" s="2"/>
      <c r="C883" s="1"/>
      <c r="D883" s="1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 ht="12.75" customHeight="1">
      <c r="A884" s="2"/>
      <c r="B884" s="2"/>
      <c r="C884" s="1"/>
      <c r="D884" s="1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 ht="12.75" customHeight="1">
      <c r="A885" s="2"/>
      <c r="B885" s="2"/>
      <c r="C885" s="1"/>
      <c r="D885" s="1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 ht="12.75" customHeight="1">
      <c r="A886" s="2"/>
      <c r="B886" s="2"/>
      <c r="C886" s="1"/>
      <c r="D886" s="1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 ht="12.75" customHeight="1">
      <c r="A887" s="2"/>
      <c r="B887" s="2"/>
      <c r="C887" s="1"/>
      <c r="D887" s="1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 ht="12.75" customHeight="1">
      <c r="A888" s="2"/>
      <c r="B888" s="2"/>
      <c r="C888" s="1"/>
      <c r="D888" s="1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 ht="12.75" customHeight="1">
      <c r="A889" s="2"/>
      <c r="B889" s="2"/>
      <c r="C889" s="1"/>
      <c r="D889" s="1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 ht="12.75" customHeight="1">
      <c r="A890" s="2"/>
      <c r="B890" s="2"/>
      <c r="C890" s="1"/>
      <c r="D890" s="1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 ht="12.75" customHeight="1">
      <c r="A891" s="2"/>
      <c r="B891" s="2"/>
      <c r="C891" s="1"/>
      <c r="D891" s="1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 ht="12.75" customHeight="1">
      <c r="A892" s="2"/>
      <c r="B892" s="2"/>
      <c r="C892" s="1"/>
      <c r="D892" s="1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 ht="12.75" customHeight="1">
      <c r="A893" s="2"/>
      <c r="B893" s="2"/>
      <c r="C893" s="1"/>
      <c r="D893" s="1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 ht="12.75" customHeight="1">
      <c r="A894" s="2"/>
      <c r="B894" s="2"/>
      <c r="C894" s="1"/>
      <c r="D894" s="1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 ht="12.75" customHeight="1">
      <c r="A895" s="2"/>
      <c r="B895" s="2"/>
      <c r="C895" s="1"/>
      <c r="D895" s="1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 ht="12.75" customHeight="1">
      <c r="A896" s="2"/>
      <c r="B896" s="2"/>
      <c r="C896" s="1"/>
      <c r="D896" s="1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 ht="12.75" customHeight="1">
      <c r="A897" s="2"/>
      <c r="B897" s="2"/>
      <c r="C897" s="1"/>
      <c r="D897" s="1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 ht="12.75" customHeight="1">
      <c r="A898" s="2"/>
      <c r="B898" s="2"/>
      <c r="C898" s="1"/>
      <c r="D898" s="1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 ht="12.75" customHeight="1">
      <c r="A899" s="2"/>
      <c r="B899" s="2"/>
      <c r="C899" s="1"/>
      <c r="D899" s="1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 ht="12.75" customHeight="1">
      <c r="A900" s="2"/>
      <c r="B900" s="2"/>
      <c r="C900" s="1"/>
      <c r="D900" s="1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 ht="12.75" customHeight="1">
      <c r="A901" s="2"/>
      <c r="B901" s="2"/>
      <c r="C901" s="1"/>
      <c r="D901" s="1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 ht="12.75" customHeight="1">
      <c r="A902" s="2"/>
      <c r="B902" s="2"/>
      <c r="C902" s="1"/>
      <c r="D902" s="1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 ht="12.75" customHeight="1">
      <c r="A903" s="2"/>
      <c r="B903" s="2"/>
      <c r="C903" s="1"/>
      <c r="D903" s="1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 ht="12.75" customHeight="1">
      <c r="A904" s="2"/>
      <c r="B904" s="2"/>
      <c r="C904" s="1"/>
      <c r="D904" s="1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 ht="12.75" customHeight="1">
      <c r="A905" s="2"/>
      <c r="B905" s="2"/>
      <c r="C905" s="1"/>
      <c r="D905" s="1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 ht="12.75" customHeight="1">
      <c r="A906" s="2"/>
      <c r="B906" s="2"/>
      <c r="C906" s="1"/>
      <c r="D906" s="1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 ht="12.75" customHeight="1">
      <c r="A907" s="2"/>
      <c r="B907" s="2"/>
      <c r="C907" s="1"/>
      <c r="D907" s="1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 ht="12.75" customHeight="1">
      <c r="A908" s="2"/>
      <c r="B908" s="2"/>
      <c r="C908" s="1"/>
      <c r="D908" s="1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 ht="12.75" customHeight="1">
      <c r="A909" s="2"/>
      <c r="B909" s="2"/>
      <c r="C909" s="1"/>
      <c r="D909" s="1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 ht="12.75" customHeight="1">
      <c r="A910" s="2"/>
      <c r="B910" s="2"/>
      <c r="C910" s="1"/>
      <c r="D910" s="1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 ht="12.75" customHeight="1">
      <c r="A911" s="2"/>
      <c r="B911" s="2"/>
      <c r="C911" s="1"/>
      <c r="D911" s="1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 ht="12.75" customHeight="1">
      <c r="A912" s="2"/>
      <c r="B912" s="2"/>
      <c r="C912" s="1"/>
      <c r="D912" s="1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 ht="12.75" customHeight="1">
      <c r="A913" s="2"/>
      <c r="B913" s="2"/>
      <c r="C913" s="1"/>
      <c r="D913" s="1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 ht="12.75" customHeight="1">
      <c r="A914" s="2"/>
      <c r="B914" s="2"/>
      <c r="C914" s="1"/>
      <c r="D914" s="1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 ht="12.75" customHeight="1">
      <c r="A915" s="2"/>
      <c r="B915" s="2"/>
      <c r="C915" s="1"/>
      <c r="D915" s="1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 ht="12.75" customHeight="1">
      <c r="A916" s="2"/>
      <c r="B916" s="2"/>
      <c r="C916" s="1"/>
      <c r="D916" s="1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 ht="12.75" customHeight="1">
      <c r="A917" s="2"/>
      <c r="B917" s="2"/>
      <c r="C917" s="1"/>
      <c r="D917" s="1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 ht="12.75" customHeight="1">
      <c r="A918" s="2"/>
      <c r="B918" s="2"/>
      <c r="C918" s="1"/>
      <c r="D918" s="1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 ht="12.75" customHeight="1">
      <c r="A919" s="2"/>
      <c r="B919" s="2"/>
      <c r="C919" s="1"/>
      <c r="D919" s="1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 ht="12.75" customHeight="1">
      <c r="A920" s="2"/>
      <c r="B920" s="2"/>
      <c r="C920" s="1"/>
      <c r="D920" s="1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 ht="12.75" customHeight="1">
      <c r="A921" s="2"/>
      <c r="B921" s="2"/>
      <c r="C921" s="1"/>
      <c r="D921" s="1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 ht="12.75" customHeight="1">
      <c r="A922" s="2"/>
      <c r="B922" s="2"/>
      <c r="C922" s="1"/>
      <c r="D922" s="1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 ht="12.75" customHeight="1">
      <c r="A923" s="2"/>
      <c r="B923" s="2"/>
      <c r="C923" s="1"/>
      <c r="D923" s="1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 ht="12.75" customHeight="1">
      <c r="A924" s="2"/>
      <c r="B924" s="2"/>
      <c r="C924" s="1"/>
      <c r="D924" s="1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 ht="12.75" customHeight="1">
      <c r="A925" s="2"/>
      <c r="B925" s="2"/>
      <c r="C925" s="1"/>
      <c r="D925" s="1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 ht="12.75" customHeight="1">
      <c r="A926" s="2"/>
      <c r="B926" s="2"/>
      <c r="C926" s="1"/>
      <c r="D926" s="1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 ht="12.75" customHeight="1">
      <c r="A927" s="2"/>
      <c r="B927" s="2"/>
      <c r="C927" s="1"/>
      <c r="D927" s="1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 ht="12.75" customHeight="1">
      <c r="A928" s="2"/>
      <c r="B928" s="2"/>
      <c r="C928" s="1"/>
      <c r="D928" s="1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 ht="12.75" customHeight="1">
      <c r="A929" s="2"/>
      <c r="B929" s="2"/>
      <c r="C929" s="1"/>
      <c r="D929" s="1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 ht="12.75" customHeight="1">
      <c r="A930" s="2"/>
      <c r="B930" s="2"/>
      <c r="C930" s="1"/>
      <c r="D930" s="1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 ht="12.75" customHeight="1">
      <c r="A931" s="2"/>
      <c r="B931" s="2"/>
      <c r="C931" s="1"/>
      <c r="D931" s="1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 ht="12.75" customHeight="1">
      <c r="A932" s="2"/>
      <c r="B932" s="2"/>
      <c r="C932" s="1"/>
      <c r="D932" s="1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 ht="12.75" customHeight="1">
      <c r="A933" s="2"/>
      <c r="B933" s="2"/>
      <c r="C933" s="1"/>
      <c r="D933" s="1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 ht="12.75" customHeight="1">
      <c r="A934" s="2"/>
      <c r="B934" s="2"/>
      <c r="C934" s="1"/>
      <c r="D934" s="1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 ht="12.75" customHeight="1">
      <c r="A935" s="2"/>
      <c r="B935" s="2"/>
      <c r="C935" s="1"/>
      <c r="D935" s="1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 ht="12.75" customHeight="1">
      <c r="A936" s="2"/>
      <c r="B936" s="2"/>
      <c r="C936" s="1"/>
      <c r="D936" s="1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 ht="12.75" customHeight="1">
      <c r="A937" s="2"/>
      <c r="B937" s="2"/>
      <c r="C937" s="1"/>
      <c r="D937" s="1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 ht="12.75" customHeight="1">
      <c r="A938" s="2"/>
      <c r="B938" s="2"/>
      <c r="C938" s="1"/>
      <c r="D938" s="1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 ht="12.75" customHeight="1">
      <c r="A939" s="2"/>
      <c r="B939" s="2"/>
      <c r="C939" s="1"/>
      <c r="D939" s="1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 ht="12.75" customHeight="1">
      <c r="A940" s="2"/>
      <c r="B940" s="2"/>
      <c r="C940" s="1"/>
      <c r="D940" s="1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 ht="12.75" customHeight="1">
      <c r="A941" s="2"/>
      <c r="B941" s="2"/>
      <c r="C941" s="1"/>
      <c r="D941" s="1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 ht="12.75" customHeight="1">
      <c r="A942" s="2"/>
      <c r="B942" s="2"/>
      <c r="C942" s="1"/>
      <c r="D942" s="1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 ht="12.75" customHeight="1">
      <c r="A943" s="2"/>
      <c r="B943" s="2"/>
      <c r="C943" s="1"/>
      <c r="D943" s="1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 ht="12.75" customHeight="1">
      <c r="A944" s="2"/>
      <c r="B944" s="2"/>
      <c r="C944" s="1"/>
      <c r="D944" s="1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 ht="12.75" customHeight="1">
      <c r="A945" s="2"/>
      <c r="B945" s="2"/>
      <c r="C945" s="1"/>
      <c r="D945" s="1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 ht="12.75" customHeight="1">
      <c r="A946" s="2"/>
      <c r="B946" s="2"/>
      <c r="C946" s="1"/>
      <c r="D946" s="1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 ht="12.75" customHeight="1">
      <c r="A947" s="2"/>
      <c r="B947" s="2"/>
      <c r="C947" s="1"/>
      <c r="D947" s="1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 ht="12.75" customHeight="1">
      <c r="A948" s="2"/>
      <c r="B948" s="2"/>
      <c r="C948" s="1"/>
      <c r="D948" s="1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 ht="12.75" customHeight="1">
      <c r="A949" s="2"/>
      <c r="B949" s="2"/>
      <c r="C949" s="1"/>
      <c r="D949" s="1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 ht="12.75" customHeight="1">
      <c r="A950" s="2"/>
      <c r="B950" s="2"/>
      <c r="C950" s="1"/>
      <c r="D950" s="1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 ht="12.75" customHeight="1">
      <c r="A951" s="2"/>
      <c r="B951" s="2"/>
      <c r="C951" s="1"/>
      <c r="D951" s="1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 ht="12.75" customHeight="1">
      <c r="A952" s="2"/>
      <c r="B952" s="2"/>
      <c r="C952" s="1"/>
      <c r="D952" s="1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 ht="12.75" customHeight="1">
      <c r="A953" s="2"/>
      <c r="B953" s="2"/>
      <c r="C953" s="1"/>
      <c r="D953" s="1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 ht="12.75" customHeight="1">
      <c r="A954" s="2"/>
      <c r="B954" s="2"/>
      <c r="C954" s="1"/>
      <c r="D954" s="1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 ht="12.75" customHeight="1">
      <c r="A955" s="2"/>
      <c r="B955" s="2"/>
      <c r="C955" s="1"/>
      <c r="D955" s="1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 ht="12.75" customHeight="1">
      <c r="A956" s="2"/>
      <c r="B956" s="2"/>
      <c r="C956" s="1"/>
      <c r="D956" s="1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 ht="12.75" customHeight="1">
      <c r="A957" s="2"/>
      <c r="B957" s="2"/>
      <c r="C957" s="1"/>
      <c r="D957" s="1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 ht="12.75" customHeight="1">
      <c r="A958" s="2"/>
      <c r="B958" s="2"/>
      <c r="C958" s="1"/>
      <c r="D958" s="1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 ht="12.75" customHeight="1">
      <c r="A959" s="2"/>
      <c r="B959" s="2"/>
      <c r="C959" s="1"/>
      <c r="D959" s="1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 ht="12.75" customHeight="1">
      <c r="A960" s="2"/>
      <c r="B960" s="2"/>
      <c r="C960" s="1"/>
      <c r="D960" s="1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 ht="12.75" customHeight="1">
      <c r="A961" s="2"/>
      <c r="B961" s="2"/>
      <c r="C961" s="1"/>
      <c r="D961" s="1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 ht="12.75" customHeight="1">
      <c r="A962" s="2"/>
      <c r="B962" s="2"/>
      <c r="C962" s="1"/>
      <c r="D962" s="1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 ht="12.75" customHeight="1">
      <c r="A963" s="2"/>
      <c r="B963" s="2"/>
      <c r="C963" s="1"/>
      <c r="D963" s="1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 ht="12.75" customHeight="1">
      <c r="A964" s="2"/>
      <c r="B964" s="2"/>
      <c r="C964" s="1"/>
      <c r="D964" s="1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 ht="12.75" customHeight="1">
      <c r="A965" s="2"/>
      <c r="B965" s="2"/>
      <c r="C965" s="1"/>
      <c r="D965" s="1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 ht="12.75" customHeight="1">
      <c r="A966" s="2"/>
      <c r="B966" s="2"/>
      <c r="C966" s="1"/>
      <c r="D966" s="1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 ht="12.75" customHeight="1">
      <c r="A967" s="2"/>
      <c r="B967" s="2"/>
      <c r="C967" s="1"/>
      <c r="D967" s="1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 ht="12.75" customHeight="1">
      <c r="A968" s="2"/>
      <c r="B968" s="2"/>
      <c r="C968" s="1"/>
      <c r="D968" s="1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 ht="12.75" customHeight="1">
      <c r="A969" s="2"/>
      <c r="B969" s="2"/>
      <c r="C969" s="1"/>
      <c r="D969" s="1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 ht="12.75" customHeight="1">
      <c r="A970" s="2"/>
      <c r="B970" s="2"/>
      <c r="C970" s="1"/>
      <c r="D970" s="1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 ht="12.75" customHeight="1">
      <c r="A971" s="2"/>
      <c r="B971" s="2"/>
      <c r="C971" s="1"/>
      <c r="D971" s="1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 ht="12.75" customHeight="1">
      <c r="A972" s="2"/>
      <c r="B972" s="2"/>
      <c r="C972" s="1"/>
      <c r="D972" s="1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 ht="12.75" customHeight="1">
      <c r="A973" s="2"/>
      <c r="B973" s="2"/>
      <c r="C973" s="1"/>
      <c r="D973" s="1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 ht="12.75" customHeight="1">
      <c r="A974" s="2"/>
      <c r="B974" s="2"/>
      <c r="C974" s="1"/>
      <c r="D974" s="1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 ht="12.75" customHeight="1">
      <c r="A975" s="2"/>
      <c r="B975" s="2"/>
      <c r="C975" s="1"/>
      <c r="D975" s="1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 ht="12.75" customHeight="1">
      <c r="A976" s="2"/>
      <c r="B976" s="2"/>
      <c r="C976" s="1"/>
      <c r="D976" s="1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 ht="12.75" customHeight="1">
      <c r="A977" s="2"/>
      <c r="B977" s="2"/>
      <c r="C977" s="1"/>
      <c r="D977" s="1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 ht="12.75" customHeight="1">
      <c r="A978" s="2"/>
      <c r="B978" s="2"/>
      <c r="C978" s="1"/>
      <c r="D978" s="1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 ht="12.75" customHeight="1">
      <c r="A979" s="2"/>
      <c r="B979" s="2"/>
      <c r="C979" s="1"/>
      <c r="D979" s="1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 ht="12.75" customHeight="1">
      <c r="A980" s="2"/>
      <c r="B980" s="2"/>
      <c r="C980" s="1"/>
      <c r="D980" s="1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 ht="12.75" customHeight="1">
      <c r="A981" s="2"/>
      <c r="B981" s="2"/>
      <c r="C981" s="1"/>
      <c r="D981" s="1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 ht="12.75" customHeight="1">
      <c r="A982" s="2"/>
      <c r="B982" s="2"/>
      <c r="C982" s="1"/>
      <c r="D982" s="1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 ht="12.75" customHeight="1">
      <c r="A983" s="2"/>
      <c r="B983" s="2"/>
      <c r="C983" s="1"/>
      <c r="D983" s="1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 ht="12.75" customHeight="1">
      <c r="A984" s="2"/>
      <c r="B984" s="2"/>
      <c r="C984" s="1"/>
      <c r="D984" s="1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 ht="12.75" customHeight="1">
      <c r="A985" s="2"/>
      <c r="B985" s="2"/>
      <c r="C985" s="1"/>
      <c r="D985" s="1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 ht="12.75" customHeight="1">
      <c r="A986" s="2"/>
      <c r="B986" s="2"/>
      <c r="C986" s="1"/>
      <c r="D986" s="1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 ht="12.75" customHeight="1">
      <c r="A987" s="2"/>
      <c r="B987" s="2"/>
      <c r="C987" s="1"/>
      <c r="D987" s="1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 ht="12.75" customHeight="1">
      <c r="A988" s="2"/>
      <c r="B988" s="2"/>
      <c r="C988" s="1"/>
      <c r="D988" s="1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 ht="12.75" customHeight="1">
      <c r="A989" s="2"/>
      <c r="B989" s="2"/>
      <c r="C989" s="1"/>
      <c r="D989" s="1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 ht="12.75" customHeight="1">
      <c r="A990" s="2"/>
      <c r="B990" s="2"/>
      <c r="C990" s="1"/>
      <c r="D990" s="1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 ht="12.75" customHeight="1">
      <c r="A991" s="2"/>
      <c r="B991" s="2"/>
      <c r="C991" s="1"/>
      <c r="D991" s="1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  <row r="992" ht="12.75" customHeight="1">
      <c r="A992" s="2"/>
      <c r="B992" s="2"/>
      <c r="C992" s="1"/>
      <c r="D992" s="1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</row>
    <row r="993" ht="12.75" customHeight="1">
      <c r="A993" s="2"/>
      <c r="B993" s="2"/>
      <c r="C993" s="1"/>
      <c r="D993" s="1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</row>
    <row r="994" ht="12.75" customHeight="1">
      <c r="A994" s="2"/>
      <c r="B994" s="2"/>
      <c r="C994" s="1"/>
      <c r="D994" s="1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</row>
    <row r="995" ht="12.75" customHeight="1">
      <c r="A995" s="2"/>
      <c r="B995" s="2"/>
      <c r="C995" s="1"/>
      <c r="D995" s="1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</row>
    <row r="996" ht="12.75" customHeight="1">
      <c r="A996" s="2"/>
      <c r="B996" s="2"/>
      <c r="C996" s="1"/>
      <c r="D996" s="1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</row>
    <row r="997" ht="12.75" customHeight="1">
      <c r="A997" s="2"/>
      <c r="B997" s="2"/>
      <c r="C997" s="1"/>
      <c r="D997" s="1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</row>
    <row r="998" ht="12.75" customHeight="1">
      <c r="A998" s="2"/>
      <c r="B998" s="2"/>
      <c r="C998" s="1"/>
      <c r="D998" s="1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</row>
    <row r="999" ht="12.75" customHeight="1">
      <c r="A999" s="2"/>
      <c r="B999" s="2"/>
      <c r="C999" s="1"/>
      <c r="D999" s="1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</row>
    <row r="1000" ht="12.75" customHeight="1">
      <c r="A1000" s="2"/>
      <c r="B1000" s="2"/>
      <c r="C1000" s="1"/>
      <c r="D1000" s="1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</row>
  </sheetData>
  <mergeCells count="15">
    <mergeCell ref="C81:D81"/>
    <mergeCell ref="C100:D100"/>
    <mergeCell ref="C119:D119"/>
    <mergeCell ref="C138:D138"/>
    <mergeCell ref="C157:D157"/>
    <mergeCell ref="C176:D176"/>
    <mergeCell ref="C195:D195"/>
    <mergeCell ref="C196:E196"/>
    <mergeCell ref="C1:E1"/>
    <mergeCell ref="H1:K1"/>
    <mergeCell ref="H2:K2"/>
    <mergeCell ref="H3:K3"/>
    <mergeCell ref="C24:D24"/>
    <mergeCell ref="C43:D43"/>
    <mergeCell ref="C62:D62"/>
  </mergeCells>
  <printOptions/>
  <pageMargins bottom="0.75" footer="0.0" header="0.0" left="0.25" right="0.25" top="0.75"/>
  <pageSetup fitToHeight="0" paperSize="9" orientation="portrait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</cp:coreProperties>
</file>